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hu-my.sharepoint.com/personal/jasongreen_fas_harvard_edu/Documents/Desktop/Business Purpose/"/>
    </mc:Choice>
  </mc:AlternateContent>
  <xr:revisionPtr revIDLastSave="31" documentId="8_{FC5F683E-D23A-4013-8A13-18353BF6BE92}" xr6:coauthVersionLast="47" xr6:coauthVersionMax="47" xr10:uidLastSave="{71FE85CF-9467-41F4-9BA8-A3D0A6B473E3}"/>
  <bookViews>
    <workbookView xWindow="0" yWindow="735" windowWidth="16725" windowHeight="11295" tabRatio="835" firstSheet="5" activeTab="5" xr2:uid="{A7F7413C-9493-44D1-8DCD-1DA945FF1862}"/>
  </bookViews>
  <sheets>
    <sheet name="Character count" sheetId="12" r:id="rId1"/>
    <sheet name="Travel" sheetId="1" r:id="rId2"/>
    <sheet name="Business Meals" sheetId="4" r:id="rId3"/>
    <sheet name="Lab expenses" sheetId="5" r:id="rId4"/>
    <sheet name="Subscriptions" sheetId="6" r:id="rId5"/>
    <sheet name="Common abbr." sheetId="8" r:id="rId6"/>
    <sheet name="Receipts guidance" sheetId="2" r:id="rId7"/>
    <sheet name="Federal Guidance" sheetId="7" r:id="rId8"/>
    <sheet name="FoodAlcohol Split" sheetId="1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3" l="1"/>
  <c r="D7" i="13"/>
  <c r="E7" i="13" s="1"/>
  <c r="D8" i="13"/>
  <c r="E8" i="13" s="1"/>
  <c r="D9" i="13"/>
  <c r="F9" i="13" s="1"/>
  <c r="C10" i="13"/>
  <c r="F8" i="13" l="1"/>
  <c r="G8" i="13" s="1"/>
  <c r="E9" i="13"/>
  <c r="G9" i="13" s="1"/>
  <c r="D10" i="13"/>
  <c r="F7" i="13"/>
  <c r="D3" i="12"/>
  <c r="F10" i="13" l="1"/>
  <c r="E10" i="13"/>
  <c r="G7" i="13"/>
  <c r="G10" i="13" s="1"/>
  <c r="B3" i="6"/>
  <c r="B4" i="6" s="1"/>
  <c r="B3" i="5"/>
  <c r="B4" i="5" s="1"/>
  <c r="B3" i="1"/>
  <c r="B3" i="4"/>
  <c r="B4" i="4" s="1"/>
  <c r="B4" i="1" l="1"/>
</calcChain>
</file>

<file path=xl/sharedStrings.xml><?xml version="1.0" encoding="utf-8"?>
<sst xmlns="http://schemas.openxmlformats.org/spreadsheetml/2006/main" count="357" uniqueCount="286">
  <si>
    <t>Who</t>
  </si>
  <si>
    <t>What</t>
  </si>
  <si>
    <t>Where</t>
  </si>
  <si>
    <t>Why</t>
  </si>
  <si>
    <t>When</t>
  </si>
  <si>
    <t>Hotel</t>
  </si>
  <si>
    <r>
      <t>·</t>
    </r>
    <r>
      <rPr>
        <sz val="7"/>
        <color theme="1"/>
        <rFont val="Times New Roman"/>
        <family val="1"/>
      </rPr>
      <t xml:space="preserve">         </t>
    </r>
    <r>
      <rPr>
        <sz val="11"/>
        <color theme="1"/>
        <rFont val="Tw Cen MT"/>
        <family val="2"/>
        <scheme val="minor"/>
      </rPr>
      <t>Allowable under both the provisions of federal guidance and the terms of a specific award</t>
    </r>
  </si>
  <si>
    <r>
      <t>·</t>
    </r>
    <r>
      <rPr>
        <sz val="7"/>
        <color theme="1"/>
        <rFont val="Times New Roman"/>
        <family val="1"/>
      </rPr>
      <t xml:space="preserve">         </t>
    </r>
    <r>
      <rPr>
        <sz val="11"/>
        <color theme="1"/>
        <rFont val="Tw Cen MT"/>
        <family val="2"/>
        <scheme val="minor"/>
      </rPr>
      <t>Allocable: the expense can be associated to a project with a high degree of accuracy</t>
    </r>
  </si>
  <si>
    <r>
      <t>·</t>
    </r>
    <r>
      <rPr>
        <sz val="7"/>
        <color theme="1"/>
        <rFont val="Times New Roman"/>
        <family val="1"/>
      </rPr>
      <t xml:space="preserve">         </t>
    </r>
    <r>
      <rPr>
        <sz val="11"/>
        <color theme="1"/>
        <rFont val="Tw Cen MT"/>
        <family val="2"/>
        <scheme val="minor"/>
      </rPr>
      <t>Reasonable: the cost reflects what a “reasonably prudent person” would pay in a similar circumstance</t>
    </r>
  </si>
  <si>
    <r>
      <t>·</t>
    </r>
    <r>
      <rPr>
        <sz val="7"/>
        <color theme="1"/>
        <rFont val="Times New Roman"/>
        <family val="1"/>
      </rPr>
      <t xml:space="preserve">         </t>
    </r>
    <r>
      <rPr>
        <sz val="11"/>
        <color theme="1"/>
        <rFont val="Tw Cen MT"/>
        <family val="2"/>
        <scheme val="minor"/>
      </rPr>
      <t>Consistently charges as direct expense (versus an indirect cost). Note that certain types of projects constitute exceptions to the consistency requirement as referenced in this guidance.</t>
    </r>
  </si>
  <si>
    <t>To determine whether a cost is Allowable, the reviewer must be able to determine:</t>
  </si>
  <si>
    <r>
      <t>·</t>
    </r>
    <r>
      <rPr>
        <sz val="7"/>
        <color theme="1"/>
        <rFont val="Times New Roman"/>
        <family val="1"/>
      </rPr>
      <t xml:space="preserve">         </t>
    </r>
    <r>
      <rPr>
        <sz val="11"/>
        <color theme="1"/>
        <rFont val="Tw Cen MT"/>
        <family val="2"/>
        <scheme val="minor"/>
      </rPr>
      <t>The purchase date is within the allowable expense window of the fund</t>
    </r>
  </si>
  <si>
    <r>
      <t>·</t>
    </r>
    <r>
      <rPr>
        <sz val="7"/>
        <color theme="1"/>
        <rFont val="Times New Roman"/>
        <family val="1"/>
      </rPr>
      <t xml:space="preserve">         </t>
    </r>
    <r>
      <rPr>
        <sz val="11"/>
        <color theme="1"/>
        <rFont val="Tw Cen MT"/>
        <family val="2"/>
        <scheme val="minor"/>
      </rPr>
      <t>The object code has an associated budget line on the award</t>
    </r>
  </si>
  <si>
    <r>
      <t>·</t>
    </r>
    <r>
      <rPr>
        <sz val="7"/>
        <color theme="1"/>
        <rFont val="Times New Roman"/>
        <family val="1"/>
      </rPr>
      <t xml:space="preserve">         </t>
    </r>
    <r>
      <rPr>
        <sz val="11"/>
        <color theme="1"/>
        <rFont val="Tw Cen MT"/>
        <family val="2"/>
        <scheme val="minor"/>
      </rPr>
      <t>The purchase and the object code make sense</t>
    </r>
  </si>
  <si>
    <t>To determine whether a cost is Allocable, the reviewer must be able to determine:</t>
  </si>
  <si>
    <r>
      <t>·</t>
    </r>
    <r>
      <rPr>
        <sz val="7"/>
        <color theme="1"/>
        <rFont val="Times New Roman"/>
        <family val="1"/>
      </rPr>
      <t xml:space="preserve">         </t>
    </r>
    <r>
      <rPr>
        <sz val="11"/>
        <color theme="1"/>
        <rFont val="Tw Cen MT"/>
        <family val="2"/>
        <scheme val="minor"/>
      </rPr>
      <t>Where the purchase is being charged</t>
    </r>
  </si>
  <si>
    <r>
      <t>·</t>
    </r>
    <r>
      <rPr>
        <sz val="7"/>
        <color theme="1"/>
        <rFont val="Times New Roman"/>
        <family val="1"/>
      </rPr>
      <t xml:space="preserve">         </t>
    </r>
    <r>
      <rPr>
        <sz val="11"/>
        <color theme="1"/>
        <rFont val="Tw Cen MT"/>
        <family val="2"/>
        <scheme val="minor"/>
      </rPr>
      <t>What the purchase is</t>
    </r>
  </si>
  <si>
    <t>To determine whether a cost is Reasonable, the reviewer must be able to determine:</t>
  </si>
  <si>
    <r>
      <t>·</t>
    </r>
    <r>
      <rPr>
        <sz val="7"/>
        <color theme="1"/>
        <rFont val="Times New Roman"/>
        <family val="1"/>
      </rPr>
      <t xml:space="preserve">         </t>
    </r>
    <r>
      <rPr>
        <sz val="11"/>
        <color theme="1"/>
        <rFont val="Tw Cen MT"/>
        <family val="2"/>
        <scheme val="minor"/>
      </rPr>
      <t>What the purchase is; and why it was needed</t>
    </r>
  </si>
  <si>
    <r>
      <t>·</t>
    </r>
    <r>
      <rPr>
        <sz val="7"/>
        <color theme="1"/>
        <rFont val="Times New Roman"/>
        <family val="1"/>
      </rPr>
      <t xml:space="preserve">         </t>
    </r>
    <r>
      <rPr>
        <sz val="11"/>
        <color theme="1"/>
        <rFont val="Tw Cen MT"/>
        <family val="2"/>
        <scheme val="minor"/>
      </rPr>
      <t>If this is a purchase that would normally be considered “general purpose,” which should be purchased using startup or department funds</t>
    </r>
  </si>
  <si>
    <r>
      <t>·</t>
    </r>
    <r>
      <rPr>
        <sz val="7"/>
        <color theme="1"/>
        <rFont val="Times New Roman"/>
        <family val="1"/>
      </rPr>
      <t xml:space="preserve">         </t>
    </r>
    <r>
      <rPr>
        <sz val="11"/>
        <color theme="1"/>
        <rFont val="Tw Cen MT"/>
        <family val="2"/>
        <scheme val="minor"/>
      </rPr>
      <t>If a cost is for administrative payroll, it must be specifically allowed by the terms of the fund</t>
    </r>
  </si>
  <si>
    <t>Common Shorthand</t>
  </si>
  <si>
    <r>
      <t>·</t>
    </r>
    <r>
      <rPr>
        <sz val="7"/>
        <color theme="1"/>
        <rFont val="Times New Roman"/>
        <family val="1"/>
      </rPr>
      <t xml:space="preserve">         </t>
    </r>
    <r>
      <rPr>
        <sz val="11"/>
        <color theme="1"/>
        <rFont val="Tw Cen MT"/>
        <family val="2"/>
        <scheme val="minor"/>
      </rPr>
      <t>Salary = sal</t>
    </r>
  </si>
  <si>
    <r>
      <t>·</t>
    </r>
    <r>
      <rPr>
        <sz val="7"/>
        <color theme="1"/>
        <rFont val="Times New Roman"/>
        <family val="1"/>
      </rPr>
      <t xml:space="preserve">         </t>
    </r>
    <r>
      <rPr>
        <sz val="11"/>
        <color theme="1"/>
        <rFont val="Tw Cen MT"/>
        <family val="2"/>
        <scheme val="minor"/>
      </rPr>
      <t>Visiting scholar = vis sch or VisSch</t>
    </r>
  </si>
  <si>
    <r>
      <t>·</t>
    </r>
    <r>
      <rPr>
        <sz val="7"/>
        <color theme="1"/>
        <rFont val="Times New Roman"/>
        <family val="1"/>
      </rPr>
      <t xml:space="preserve">         </t>
    </r>
    <r>
      <rPr>
        <sz val="11"/>
        <color theme="1"/>
        <rFont val="Tw Cen MT"/>
        <family val="2"/>
        <scheme val="minor"/>
      </rPr>
      <t>Round trip = rt</t>
    </r>
  </si>
  <si>
    <r>
      <t>·</t>
    </r>
    <r>
      <rPr>
        <sz val="7"/>
        <color theme="1"/>
        <rFont val="Times New Roman"/>
        <family val="1"/>
      </rPr>
      <t xml:space="preserve">         </t>
    </r>
    <r>
      <rPr>
        <sz val="11"/>
        <color theme="1"/>
        <rFont val="Tw Cen MT"/>
        <family val="2"/>
        <scheme val="minor"/>
      </rPr>
      <t>Logan = BOS</t>
    </r>
  </si>
  <si>
    <r>
      <t>·</t>
    </r>
    <r>
      <rPr>
        <sz val="7"/>
        <color theme="1"/>
        <rFont val="Times New Roman"/>
        <family val="1"/>
      </rPr>
      <t xml:space="preserve">         </t>
    </r>
    <r>
      <rPr>
        <sz val="11"/>
        <color theme="1"/>
        <rFont val="Tw Cen MT"/>
        <family val="2"/>
        <scheme val="minor"/>
      </rPr>
      <t>Firstname Lastname = F.Lastname</t>
    </r>
  </si>
  <si>
    <r>
      <t>·</t>
    </r>
    <r>
      <rPr>
        <sz val="7"/>
        <color theme="1"/>
        <rFont val="Times New Roman"/>
        <family val="1"/>
      </rPr>
      <t xml:space="preserve">         </t>
    </r>
    <r>
      <rPr>
        <sz val="11"/>
        <color theme="1"/>
        <rFont val="Tw Cen MT"/>
        <family val="2"/>
        <scheme val="minor"/>
      </rPr>
      <t>“to present” or “to give a talk” = pres</t>
    </r>
  </si>
  <si>
    <r>
      <t>·</t>
    </r>
    <r>
      <rPr>
        <sz val="7"/>
        <color theme="1"/>
        <rFont val="Times New Roman"/>
        <family val="1"/>
      </rPr>
      <t xml:space="preserve">         </t>
    </r>
    <r>
      <rPr>
        <sz val="11"/>
        <color theme="1"/>
        <rFont val="Tw Cen MT"/>
        <family val="2"/>
        <scheme val="minor"/>
      </rPr>
      <t>Ground transportation – taxi/uber/lyft as appropriate</t>
    </r>
  </si>
  <si>
    <t>Reminders</t>
  </si>
  <si>
    <r>
      <t>1.</t>
    </r>
    <r>
      <rPr>
        <sz val="7"/>
        <color theme="1"/>
        <rFont val="Times New Roman"/>
        <family val="1"/>
      </rPr>
      <t xml:space="preserve">       </t>
    </r>
    <r>
      <rPr>
        <sz val="11"/>
        <color theme="1"/>
        <rFont val="Tw Cen MT"/>
        <family val="2"/>
        <scheme val="minor"/>
      </rPr>
      <t xml:space="preserve">When utilizing abbreviations be sure to define them in the comments fields so that there is clear articulation to the approver and potential auditor what those mean.  </t>
    </r>
  </si>
  <si>
    <r>
      <t>2.</t>
    </r>
    <r>
      <rPr>
        <sz val="7"/>
        <color theme="1"/>
        <rFont val="Times New Roman"/>
        <family val="1"/>
      </rPr>
      <t xml:space="preserve">       </t>
    </r>
    <r>
      <rPr>
        <sz val="11"/>
        <color theme="1"/>
        <rFont val="Tw Cen MT"/>
        <family val="2"/>
        <scheme val="minor"/>
      </rPr>
      <t xml:space="preserve">In Concur, where the business purpose field is extremely limited, use the Comment section to fill in relevant detail. Although this does not move to the GL, they remain part of the record of the expense, and can be accessed if necessary.  </t>
    </r>
  </si>
  <si>
    <r>
      <t>3.</t>
    </r>
    <r>
      <rPr>
        <sz val="7"/>
        <color theme="1"/>
        <rFont val="Times New Roman"/>
        <family val="1"/>
      </rPr>
      <t xml:space="preserve">       </t>
    </r>
    <r>
      <rPr>
        <sz val="11"/>
        <color theme="1"/>
        <rFont val="Tw Cen MT"/>
        <family val="2"/>
        <scheme val="minor"/>
      </rPr>
      <t>Under most circumstances, “Lab supplies” is insufficient description to determine whether a cost is allocable or reasonable. In Concur, these should be detailed in the Comment section, if not enough room to do so in the business purpose.</t>
    </r>
  </si>
  <si>
    <t>Examples:</t>
  </si>
  <si>
    <t>Receipts</t>
  </si>
  <si>
    <r>
      <t>o</t>
    </r>
    <r>
      <rPr>
        <sz val="7"/>
        <color theme="1"/>
        <rFont val="Times New Roman"/>
        <family val="1"/>
      </rPr>
      <t xml:space="preserve">      </t>
    </r>
    <r>
      <rPr>
        <sz val="11"/>
        <color rgb="FF000000"/>
        <rFont val="Tw Cen MT"/>
        <family val="2"/>
        <scheme val="minor"/>
      </rPr>
      <t xml:space="preserve">Federal sponsors: Itemized receipts needed </t>
    </r>
    <r>
      <rPr>
        <u/>
        <sz val="11"/>
        <color rgb="FF000000"/>
        <rFont val="Tw Cen MT"/>
        <family val="2"/>
        <scheme val="minor"/>
      </rPr>
      <t>regardless</t>
    </r>
    <r>
      <rPr>
        <sz val="11"/>
        <color rgb="FF000000"/>
        <rFont val="Tw Cen MT"/>
        <family val="2"/>
        <scheme val="minor"/>
      </rPr>
      <t xml:space="preserve"> of amount – to show whether alcohol was paid for (relevant to federal rules). If no receipt is available, MRA is needed with “no alcohol” indicated on it</t>
    </r>
  </si>
  <si>
    <t>o      Per-diem print out must be attached when using per-diem (www.gsa.gov)</t>
  </si>
  <si>
    <r>
      <t>o</t>
    </r>
    <r>
      <rPr>
        <sz val="7"/>
        <color theme="1"/>
        <rFont val="Times New Roman"/>
        <family val="1"/>
      </rPr>
      <t xml:space="preserve">      </t>
    </r>
    <r>
      <rPr>
        <sz val="11"/>
        <color rgb="FF000000"/>
        <rFont val="Tw Cen MT"/>
        <family val="2"/>
        <scheme val="minor"/>
      </rPr>
      <t>Should always have Hotel Folio – shows details of the charges as well as if traveler purchased other things (room service, movies, etc.)</t>
    </r>
  </si>
  <si>
    <r>
      <t>o</t>
    </r>
    <r>
      <rPr>
        <sz val="7"/>
        <color theme="1"/>
        <rFont val="Times New Roman"/>
        <family val="1"/>
      </rPr>
      <t xml:space="preserve">      </t>
    </r>
    <r>
      <rPr>
        <sz val="11"/>
        <color rgb="FF000000"/>
        <rFont val="Tw Cen MT"/>
        <family val="2"/>
        <scheme val="minor"/>
      </rPr>
      <t xml:space="preserve">If no Folio can be obtained (which is highly unlikely) MRA needed.  Often hotel customer service can provide a copy of the folio if traveler cannot produce one. </t>
    </r>
  </si>
  <si>
    <r>
      <t>o</t>
    </r>
    <r>
      <rPr>
        <sz val="7"/>
        <color theme="1"/>
        <rFont val="Times New Roman"/>
        <family val="1"/>
      </rPr>
      <t xml:space="preserve">      </t>
    </r>
    <r>
      <rPr>
        <sz val="11"/>
        <color rgb="FF000000"/>
        <rFont val="Tw Cen MT"/>
        <family val="2"/>
        <scheme val="minor"/>
      </rPr>
      <t>Harvard funds can be used to share the cost of a more expensive fare. This is true only for plus or business fare, if it meets the business fare requirements; anything else will require review and an approved exception to policy.</t>
    </r>
  </si>
  <si>
    <r>
      <t>o</t>
    </r>
    <r>
      <rPr>
        <sz val="7"/>
        <color theme="1"/>
        <rFont val="Times New Roman"/>
        <family val="1"/>
      </rPr>
      <t xml:space="preserve">      </t>
    </r>
    <r>
      <rPr>
        <sz val="11"/>
        <color rgb="FF000000"/>
        <rFont val="Tw Cen MT"/>
        <family val="2"/>
        <scheme val="minor"/>
      </rPr>
      <t>Meals tax – OK</t>
    </r>
  </si>
  <si>
    <r>
      <t>o</t>
    </r>
    <r>
      <rPr>
        <sz val="7"/>
        <color theme="1"/>
        <rFont val="Times New Roman"/>
        <family val="1"/>
      </rPr>
      <t xml:space="preserve">      </t>
    </r>
    <r>
      <rPr>
        <sz val="11"/>
        <color rgb="FF000000"/>
        <rFont val="Tw Cen MT"/>
        <family val="2"/>
        <scheme val="minor"/>
      </rPr>
      <t>Hotel tax – OK</t>
    </r>
  </si>
  <si>
    <r>
      <t>o</t>
    </r>
    <r>
      <rPr>
        <sz val="7"/>
        <color theme="1"/>
        <rFont val="Times New Roman"/>
        <family val="1"/>
      </rPr>
      <t xml:space="preserve">      </t>
    </r>
    <r>
      <rPr>
        <sz val="11"/>
        <color rgb="FF000000"/>
        <rFont val="Tw Cen MT"/>
        <family val="2"/>
        <scheme val="minor"/>
      </rPr>
      <t>We like to see that travel actually occurred. Acceptable documentation includes:</t>
    </r>
  </si>
  <si>
    <r>
      <t>▪</t>
    </r>
    <r>
      <rPr>
        <sz val="7"/>
        <color theme="1"/>
        <rFont val="Times New Roman"/>
        <family val="1"/>
      </rPr>
      <t xml:space="preserve">       </t>
    </r>
    <r>
      <rPr>
        <sz val="11"/>
        <color rgb="FF000000"/>
        <rFont val="Tw Cen MT"/>
        <family val="2"/>
        <scheme val="minor"/>
      </rPr>
      <t>Print out of the conference front page (showing dates and location) as well as pages indicating if meals were provided so that federal funding isn’t being used to pay for things twice.</t>
    </r>
  </si>
  <si>
    <r>
      <t>▪</t>
    </r>
    <r>
      <rPr>
        <sz val="7"/>
        <color theme="1"/>
        <rFont val="Times New Roman"/>
        <family val="1"/>
      </rPr>
      <t xml:space="preserve">       </t>
    </r>
    <r>
      <rPr>
        <sz val="11"/>
        <color rgb="FF000000"/>
        <rFont val="Tw Cen MT"/>
        <family val="2"/>
        <scheme val="minor"/>
      </rPr>
      <t>If conference is on a more general topic (Annual Physics Society meeting), best practice is to have a talk or poster title, and/or an email from the PI explaining why the general conference is directly applicable to the project, if federal grant is paying for it.</t>
    </r>
  </si>
  <si>
    <t>Item/s</t>
  </si>
  <si>
    <t>Busines Purpose</t>
  </si>
  <si>
    <t>Notes</t>
  </si>
  <si>
    <t>Unlike-use item as lab supply</t>
  </si>
  <si>
    <t>An example of unlike use of an item for lab purposes. This is a case where the ‘why’ also includes an explanation of ‘how’!</t>
  </si>
  <si>
    <t>General lab supplies for all</t>
  </si>
  <si>
    <t>Animal purchase</t>
  </si>
  <si>
    <t>IACUC Protocol required for animal purchases</t>
  </si>
  <si>
    <t>Human Subjects payment</t>
  </si>
  <si>
    <t>Business Purpose (copy from here):</t>
  </si>
  <si>
    <t>When Traveler is the same as reimbursee/cardholder, it can be skipped</t>
  </si>
  <si>
    <t>Destination of travel</t>
  </si>
  <si>
    <t>Should match object code</t>
  </si>
  <si>
    <t>J.Harvard</t>
  </si>
  <si>
    <t>&lt;--- Enter text here</t>
  </si>
  <si>
    <t>Business lunch</t>
  </si>
  <si>
    <t>5 ppl</t>
  </si>
  <si>
    <t>Date of meal (event)</t>
  </si>
  <si>
    <t>not needed - captured under Who</t>
  </si>
  <si>
    <t>Lab supplies (pipettes)</t>
  </si>
  <si>
    <t>Aziz lab</t>
  </si>
  <si>
    <t>re: flow battery research</t>
  </si>
  <si>
    <t>Date range of subscription</t>
  </si>
  <si>
    <t>March 2023-24</t>
  </si>
  <si>
    <t>Use generic "meals" instead of breakfast, lunch or dinner</t>
  </si>
  <si>
    <t>present at XXX Annual Mtg</t>
  </si>
  <si>
    <t>City STATE</t>
  </si>
  <si>
    <t>Any abbreviations that are not obvious from context need to be written out in the comments section. E.g. NAS - National Academy of Sciences</t>
  </si>
  <si>
    <t>research</t>
  </si>
  <si>
    <t>rsch</t>
  </si>
  <si>
    <t>conference</t>
  </si>
  <si>
    <t>conf</t>
  </si>
  <si>
    <t>pres</t>
  </si>
  <si>
    <t>mtg</t>
  </si>
  <si>
    <t>round-trip</t>
  </si>
  <si>
    <t>RT</t>
  </si>
  <si>
    <t>business</t>
  </si>
  <si>
    <t>biz</t>
  </si>
  <si>
    <t>7/16-22/23</t>
  </si>
  <si>
    <t>dates - m/d/yy</t>
  </si>
  <si>
    <t>people</t>
  </si>
  <si>
    <t>ppl</t>
  </si>
  <si>
    <t>at</t>
  </si>
  <si>
    <t>@</t>
  </si>
  <si>
    <t>invoice</t>
  </si>
  <si>
    <t>inv</t>
  </si>
  <si>
    <t>presenting</t>
  </si>
  <si>
    <t>exp</t>
  </si>
  <si>
    <t>subscription</t>
  </si>
  <si>
    <t>sub</t>
  </si>
  <si>
    <t>Out-of-pocket</t>
  </si>
  <si>
    <t>OOP</t>
  </si>
  <si>
    <r>
      <t>-</t>
    </r>
    <r>
      <rPr>
        <b/>
        <sz val="7"/>
        <color theme="1"/>
        <rFont val="Times New Roman"/>
        <family val="1"/>
      </rPr>
      <t xml:space="preserve">       </t>
    </r>
    <r>
      <rPr>
        <b/>
        <sz val="11"/>
        <color rgb="FF000000"/>
        <rFont val="Tw Cen MT"/>
        <family val="2"/>
        <scheme val="minor"/>
      </rPr>
      <t xml:space="preserve">Meal Receipts: </t>
    </r>
  </si>
  <si>
    <r>
      <t>-</t>
    </r>
    <r>
      <rPr>
        <b/>
        <sz val="7"/>
        <color theme="1"/>
        <rFont val="Times New Roman"/>
        <family val="1"/>
      </rPr>
      <t xml:space="preserve">       </t>
    </r>
    <r>
      <rPr>
        <b/>
        <sz val="11"/>
        <color rgb="FF000000"/>
        <rFont val="Tw Cen MT"/>
        <family val="2"/>
        <scheme val="minor"/>
      </rPr>
      <t>Other receipts:</t>
    </r>
  </si>
  <si>
    <r>
      <t>-</t>
    </r>
    <r>
      <rPr>
        <b/>
        <sz val="7"/>
        <color theme="1"/>
        <rFont val="Times New Roman"/>
        <family val="1"/>
      </rPr>
      <t xml:space="preserve">       </t>
    </r>
    <r>
      <rPr>
        <b/>
        <sz val="11"/>
        <color rgb="FF000000"/>
        <rFont val="Tw Cen MT"/>
        <family val="2"/>
        <scheme val="minor"/>
      </rPr>
      <t>Hotel:</t>
    </r>
  </si>
  <si>
    <r>
      <t>-</t>
    </r>
    <r>
      <rPr>
        <b/>
        <sz val="7"/>
        <color theme="1"/>
        <rFont val="Times New Roman"/>
        <family val="1"/>
      </rPr>
      <t xml:space="preserve">       </t>
    </r>
    <r>
      <rPr>
        <b/>
        <sz val="11"/>
        <color rgb="FF000000"/>
        <rFont val="Tw Cen MT"/>
        <family val="2"/>
        <scheme val="minor"/>
      </rPr>
      <t>Airfare:</t>
    </r>
  </si>
  <si>
    <r>
      <t>-</t>
    </r>
    <r>
      <rPr>
        <b/>
        <sz val="7"/>
        <color theme="1"/>
        <rFont val="Times New Roman"/>
        <family val="1"/>
      </rPr>
      <t xml:space="preserve">       </t>
    </r>
    <r>
      <rPr>
        <b/>
        <sz val="11"/>
        <color rgb="FF000000"/>
        <rFont val="Tw Cen MT"/>
        <family val="2"/>
        <scheme val="minor"/>
      </rPr>
      <t>Tax:</t>
    </r>
  </si>
  <si>
    <r>
      <t>-</t>
    </r>
    <r>
      <rPr>
        <b/>
        <sz val="7"/>
        <color theme="1"/>
        <rFont val="Times New Roman"/>
        <family val="1"/>
      </rPr>
      <t xml:space="preserve">       </t>
    </r>
    <r>
      <rPr>
        <b/>
        <sz val="11"/>
        <color rgb="FF000000"/>
        <rFont val="Tw Cen MT"/>
        <family val="2"/>
        <scheme val="minor"/>
      </rPr>
      <t xml:space="preserve">Proof of travel and conference presentation: </t>
    </r>
  </si>
  <si>
    <t>Business Purposes should allow a reviewer to understand whether a charge is Allowable, Allocable, Reasonable, and Consistent</t>
  </si>
  <si>
    <t>To determine whether a cost is Consistent, the reviewer must be able to determine:</t>
  </si>
  <si>
    <t xml:space="preserve">https://osp.finance.harvard.edu/sponsored-expenditures-guidelines </t>
  </si>
  <si>
    <t>Airfare booking fee</t>
  </si>
  <si>
    <t>Resources:</t>
  </si>
  <si>
    <t>m/d/yy OR m/d-d/yy</t>
  </si>
  <si>
    <r>
      <rPr>
        <b/>
        <u/>
        <sz val="12"/>
        <rFont val="Calibri"/>
        <family val="2"/>
      </rPr>
      <t xml:space="preserve">Travel Policy:  </t>
    </r>
    <r>
      <rPr>
        <u/>
        <sz val="12"/>
        <color theme="10"/>
        <rFont val="Calibri"/>
        <family val="2"/>
      </rPr>
      <t xml:space="preserve">
</t>
    </r>
    <r>
      <rPr>
        <u/>
        <sz val="12"/>
        <color rgb="FF0070C0"/>
        <rFont val="Calibri"/>
        <family val="2"/>
      </rPr>
      <t xml:space="preserve">https://policies.fad.harvard.edu/pages/travel-0 </t>
    </r>
  </si>
  <si>
    <t>10/16/23 Business dinner with collaborators during trip to UTRC in Hartford CT, 10/15-17/23 re: Battery Cell Project (3 attendees: J.Harvard, D.Parkes, C.Gay)</t>
  </si>
  <si>
    <t>Lab meeting meals</t>
  </si>
  <si>
    <t xml:space="preserve">Emphasize the business nature of the meal </t>
  </si>
  <si>
    <t>10/16/23 Business dinner with collaborators re: NSF Battery Cell Project (8 attendees) Cambridge MA</t>
  </si>
  <si>
    <t>Do not use date of order, if different</t>
  </si>
  <si>
    <t>m/d/yy</t>
  </si>
  <si>
    <t>discuss XXX collaboration</t>
  </si>
  <si>
    <t>Catering</t>
  </si>
  <si>
    <t>10/16/23 Weekly lab meeting lunch for Parkes Lab re: discussiing ongoing lab research in CS, Boston</t>
  </si>
  <si>
    <t>Use obj code 8450</t>
  </si>
  <si>
    <t>Business Purpose (copy cell using ctrl+C or command+C and paste):</t>
  </si>
  <si>
    <t>meeting</t>
  </si>
  <si>
    <t>expense</t>
  </si>
  <si>
    <t>Abbreviate first name but spell out last name (be careful with common names such as John Smith, those may need to be spelled out)</t>
  </si>
  <si>
    <t>Do not list vendor name - captured elsewhere</t>
  </si>
  <si>
    <t>Location of meal/event</t>
  </si>
  <si>
    <t>Slack annual fee</t>
  </si>
  <si>
    <t>Description of subscription</t>
  </si>
  <si>
    <t>Amazon</t>
  </si>
  <si>
    <t>Website hosting fees</t>
  </si>
  <si>
    <t>Professional memberships</t>
  </si>
  <si>
    <t>Use obj code 8090 (service for limited period of time, e.g. annual); not 8360 (one-time fee) or 6710 (perpetual use software)</t>
  </si>
  <si>
    <t>Note Amazon Prime has additional process steps for approval (business account setup, exception request, etc)</t>
  </si>
  <si>
    <t>1/13-17/23 Ground transportation J.Harvard present at AI Conf San Francisco re: NSF cyber-physical systems research</t>
  </si>
  <si>
    <t>Explain in Comments what IEEE means</t>
  </si>
  <si>
    <t>Use airfare object code for the booking fee (7651 or 7671)</t>
  </si>
  <si>
    <t>9/14-16/23 Hotel Present @ IEEE conf Connectomics rsch Dallas TX</t>
  </si>
  <si>
    <r>
      <t xml:space="preserve">In </t>
    </r>
    <r>
      <rPr>
        <b/>
        <sz val="12"/>
        <color rgb="FF000000"/>
        <rFont val="Calibri"/>
        <family val="2"/>
      </rPr>
      <t>B2P</t>
    </r>
    <r>
      <rPr>
        <sz val="12"/>
        <color rgb="FF000000"/>
        <rFont val="Calibri"/>
        <family val="2"/>
      </rPr>
      <t>, lump all meals in one line</t>
    </r>
  </si>
  <si>
    <r>
      <t xml:space="preserve">In </t>
    </r>
    <r>
      <rPr>
        <b/>
        <sz val="12"/>
        <color rgb="FF000000"/>
        <rFont val="Calibri"/>
        <family val="2"/>
      </rPr>
      <t>B2P</t>
    </r>
    <r>
      <rPr>
        <sz val="12"/>
        <color rgb="FF000000"/>
        <rFont val="Calibri"/>
        <family val="2"/>
      </rPr>
      <t>, lump all ground transportation in one line</t>
    </r>
  </si>
  <si>
    <r>
      <t xml:space="preserve">In </t>
    </r>
    <r>
      <rPr>
        <b/>
        <sz val="12"/>
        <color rgb="FF000000"/>
        <rFont val="Calibri"/>
        <family val="2"/>
      </rPr>
      <t>Concur</t>
    </r>
    <r>
      <rPr>
        <sz val="12"/>
        <color rgb="FF000000"/>
        <rFont val="Calibri"/>
        <family val="2"/>
      </rPr>
      <t>, each meal has its own line</t>
    </r>
  </si>
  <si>
    <r>
      <t xml:space="preserve">In </t>
    </r>
    <r>
      <rPr>
        <b/>
        <sz val="12"/>
        <color rgb="FF000000"/>
        <rFont val="Calibri"/>
        <family val="2"/>
      </rPr>
      <t>Concur</t>
    </r>
    <r>
      <rPr>
        <sz val="12"/>
        <color rgb="FF000000"/>
        <rFont val="Calibri"/>
        <family val="2"/>
      </rPr>
      <t>, each cab fare has its own line</t>
    </r>
  </si>
  <si>
    <t>In Comments add: Taxi from airport to hotel</t>
  </si>
  <si>
    <t>9/14-16/23 Uber Present @ IEEE conf Connectomics rsch Dallas TX</t>
  </si>
  <si>
    <t>Utilize available characters in B2P to spell out more detail</t>
  </si>
  <si>
    <t>Rarely allowed; must be heavily documented (agenda, list of participants, etc.)</t>
  </si>
  <si>
    <t>10/16/23 Catering Theory Grp Workshop, 100 attendees, HU campus</t>
  </si>
  <si>
    <t>Grocery</t>
  </si>
  <si>
    <t>12/16/23 Coffee, soft drinks, Parkes Lab for meetings and guests</t>
  </si>
  <si>
    <t>Catering is when food is delivered (e.g. Crimson Catering, food delivery service) - obj code 8060</t>
  </si>
  <si>
    <r>
      <t xml:space="preserve">Business meal while on travel status - </t>
    </r>
    <r>
      <rPr>
        <b/>
        <sz val="12"/>
        <color rgb="FF000000"/>
        <rFont val="Calibri"/>
        <family val="2"/>
      </rPr>
      <t>federal</t>
    </r>
  </si>
  <si>
    <r>
      <t xml:space="preserve">Business meal while on travel status - </t>
    </r>
    <r>
      <rPr>
        <b/>
        <sz val="12"/>
        <color rgb="FF000000"/>
        <rFont val="Calibri"/>
        <family val="2"/>
      </rPr>
      <t>other sponsored</t>
    </r>
  </si>
  <si>
    <r>
      <t xml:space="preserve">Business meal while on travel status - </t>
    </r>
    <r>
      <rPr>
        <b/>
        <sz val="12"/>
        <color rgb="FF000000"/>
        <rFont val="Calibri"/>
        <family val="2"/>
      </rPr>
      <t>discretionary</t>
    </r>
  </si>
  <si>
    <t>10/16/23 Lunch with collaborator re:PTSD rsch Cambridge MA 8 ppl</t>
  </si>
  <si>
    <r>
      <t xml:space="preserve">For </t>
    </r>
    <r>
      <rPr>
        <u/>
        <sz val="10"/>
        <color theme="1"/>
        <rFont val="Calibri"/>
        <family val="2"/>
      </rPr>
      <t>services</t>
    </r>
    <r>
      <rPr>
        <sz val="10"/>
        <color theme="1"/>
        <rFont val="Calibri"/>
        <family val="2"/>
      </rPr>
      <t xml:space="preserve"> - date range of service</t>
    </r>
  </si>
  <si>
    <r>
      <t xml:space="preserve">Main question: Why is Harvard paying for this charge? The answer will determine </t>
    </r>
    <r>
      <rPr>
        <u/>
        <sz val="10"/>
        <color theme="1"/>
        <rFont val="Calibri"/>
        <family val="2"/>
      </rPr>
      <t>business nature</t>
    </r>
    <r>
      <rPr>
        <sz val="10"/>
        <color theme="1"/>
        <rFont val="Calibri"/>
        <family val="2"/>
      </rPr>
      <t xml:space="preserve"> and </t>
    </r>
    <r>
      <rPr>
        <u/>
        <sz val="10"/>
        <color theme="1"/>
        <rFont val="Calibri"/>
        <family val="2"/>
      </rPr>
      <t xml:space="preserve">funding source </t>
    </r>
  </si>
  <si>
    <t>State or country can be skipped for well-known locations (e.g. San Francisco, Vegas, Paris, etc)</t>
  </si>
  <si>
    <t>1/13-17/23 Meals for J.Harvard trip to UTRC Hartford CT to meet with collaborators re: Computer Science research</t>
  </si>
  <si>
    <t>Business Purpose Character Count Tool</t>
  </si>
  <si>
    <t>Traveler name</t>
  </si>
  <si>
    <t>Reason for Travel</t>
  </si>
  <si>
    <t>9/14-16/23 Airfare present @IEEE conf Connectomics proj Dallas TX</t>
  </si>
  <si>
    <t>project</t>
  </si>
  <si>
    <t>proj</t>
  </si>
  <si>
    <t>Busines Purpose Examples</t>
  </si>
  <si>
    <r>
      <t xml:space="preserve">Airfare in </t>
    </r>
    <r>
      <rPr>
        <b/>
        <sz val="12"/>
        <color rgb="FF000000"/>
        <rFont val="Calibri"/>
        <family val="2"/>
      </rPr>
      <t>B2P</t>
    </r>
  </si>
  <si>
    <t>9/14-16/23 Airfare for John Harvard to present at Institute of Electrical and Electronics Engineers (IEEE) conference on Connectomics project, Dallas TX</t>
  </si>
  <si>
    <t>Utilize available space in B2P</t>
  </si>
  <si>
    <r>
      <t xml:space="preserve">Airfare in </t>
    </r>
    <r>
      <rPr>
        <b/>
        <sz val="12"/>
        <color rgb="FF000000"/>
        <rFont val="Calibri"/>
        <family val="2"/>
      </rPr>
      <t>Concur</t>
    </r>
    <r>
      <rPr>
        <sz val="12"/>
        <color rgb="FF000000"/>
        <rFont val="Calibri"/>
        <family val="2"/>
      </rPr>
      <t xml:space="preserve"> (traveler same as reimbursee)</t>
    </r>
  </si>
  <si>
    <r>
      <t xml:space="preserve">Airfare in </t>
    </r>
    <r>
      <rPr>
        <b/>
        <sz val="12"/>
        <color rgb="FF000000"/>
        <rFont val="Calibri"/>
        <family val="2"/>
      </rPr>
      <t>Concur</t>
    </r>
    <r>
      <rPr>
        <sz val="12"/>
        <color rgb="FF000000"/>
        <rFont val="Calibri"/>
        <family val="2"/>
      </rPr>
      <t xml:space="preserve"> (on Department card)</t>
    </r>
  </si>
  <si>
    <t>9/14-16/23 J.Harvard present @IEEE conf Connectomics proj Dallas</t>
  </si>
  <si>
    <t>9/14-16/23 Air fee present @IEEE conf Connectomics proj Dallas TX</t>
  </si>
  <si>
    <r>
      <t xml:space="preserve">Hotel in </t>
    </r>
    <r>
      <rPr>
        <b/>
        <sz val="12"/>
        <color rgb="FF000000"/>
        <rFont val="Calibri"/>
        <family val="2"/>
      </rPr>
      <t>B2P</t>
    </r>
  </si>
  <si>
    <r>
      <t xml:space="preserve">Hotel in </t>
    </r>
    <r>
      <rPr>
        <b/>
        <sz val="12"/>
        <color rgb="FF000000"/>
        <rFont val="Calibri"/>
        <family val="2"/>
      </rPr>
      <t>Concur</t>
    </r>
  </si>
  <si>
    <t>9/14-16/23 Hotel for John Harvard to present at Institute of Electrical and Electronics Engineers (IEEE) conference on Connectomics project, Dallas TX</t>
  </si>
  <si>
    <t>Include traveler name; Explain in Comments what IEEE means</t>
  </si>
  <si>
    <r>
      <t xml:space="preserve">When using Department Card, traveler name </t>
    </r>
    <r>
      <rPr>
        <b/>
        <u/>
        <sz val="10"/>
        <color theme="1"/>
        <rFont val="Calibri"/>
        <family val="2"/>
      </rPr>
      <t>must</t>
    </r>
    <r>
      <rPr>
        <sz val="10"/>
        <color theme="1"/>
        <rFont val="Calibri"/>
        <family val="2"/>
      </rPr>
      <t xml:space="preserve"> be included</t>
    </r>
  </si>
  <si>
    <r>
      <t xml:space="preserve">Uber ride in </t>
    </r>
    <r>
      <rPr>
        <b/>
        <sz val="12"/>
        <color rgb="FF000000"/>
        <rFont val="Calibri"/>
        <family val="2"/>
      </rPr>
      <t>B2P</t>
    </r>
  </si>
  <si>
    <r>
      <t xml:space="preserve">Uber ride in </t>
    </r>
    <r>
      <rPr>
        <b/>
        <sz val="12"/>
        <color rgb="FF000000"/>
        <rFont val="Calibri"/>
        <family val="2"/>
      </rPr>
      <t>Concur</t>
    </r>
  </si>
  <si>
    <t>1/13-17/23 Uber from airport to hotel to present @ IEEE conference, Dallas TX re: Connectomics research project</t>
  </si>
  <si>
    <t>9/15 Meal @IEEE conf 9/14-16/23 pres Connectomics rsch Dallas TX</t>
  </si>
  <si>
    <t>9/14 Cab @IEEE conf 9/14-16/23 pres Connectomics rsch Dallas TX</t>
  </si>
  <si>
    <t>Date range of travel is still needed; in Commnets add: Cab from airport to hotel</t>
  </si>
  <si>
    <t>Use short words like "Uber" or "Lyft" or "Cab" instead of "ground transportation"</t>
  </si>
  <si>
    <t>Could be an entire group (e.g. Parkes Lab, Admin Team, etc.)</t>
  </si>
  <si>
    <t>Rarely allowed on federal</t>
  </si>
  <si>
    <r>
      <t xml:space="preserve">Business meal in </t>
    </r>
    <r>
      <rPr>
        <b/>
        <sz val="12"/>
        <color rgb="FF000000"/>
        <rFont val="Calibri"/>
        <family val="2"/>
      </rPr>
      <t>Concur</t>
    </r>
  </si>
  <si>
    <r>
      <t xml:space="preserve">Business meal in </t>
    </r>
    <r>
      <rPr>
        <b/>
        <sz val="12"/>
        <color rgb="FF000000"/>
        <rFont val="Calibri"/>
        <family val="2"/>
      </rPr>
      <t>B2P</t>
    </r>
  </si>
  <si>
    <t>10/16/23 Lunch Parkes lab with collaborator J.Yale re: PTSD research, Cambridge MA, 8 attendees</t>
  </si>
  <si>
    <t>Utilize available space in B2P to add detail</t>
  </si>
  <si>
    <r>
      <t xml:space="preserve">Business meal re: </t>
    </r>
    <r>
      <rPr>
        <b/>
        <sz val="12"/>
        <color rgb="FF000000"/>
        <rFont val="Calibri"/>
        <family val="2"/>
      </rPr>
      <t>federal</t>
    </r>
    <r>
      <rPr>
        <sz val="12"/>
        <color rgb="FF000000"/>
        <rFont val="Calibri"/>
        <family val="2"/>
      </rPr>
      <t xml:space="preserve"> project</t>
    </r>
  </si>
  <si>
    <t>10/16/23 Lunch with collaborator re:PTSD rsch Cambridge MA 4 ppl</t>
  </si>
  <si>
    <t>List names of attendees in dedicated Concur field</t>
  </si>
  <si>
    <t>Event (e.g. holiday, morale event, welcome lunch, etc.)</t>
  </si>
  <si>
    <t>12/16/23 Holiday outing for Parkes lab re: team building, Allston MA</t>
  </si>
  <si>
    <t>Groceries are when food is picked up at a supermarket - obj code 6570</t>
  </si>
  <si>
    <t>Justify well why paying for a group of people, not just traveler. Must be for Harvard business</t>
  </si>
  <si>
    <t>7655 is rarely allowed; make every effort to pay traveler only, under travel obj code 7654 or 7674</t>
  </si>
  <si>
    <t>Type of meal (Local business meal, food/groceries, catering, events, etc.)</t>
  </si>
  <si>
    <t>Note that object codes may differ (see examples below)</t>
  </si>
  <si>
    <t>The utility of item purchased for the lab</t>
  </si>
  <si>
    <r>
      <t>Lab supply (</t>
    </r>
    <r>
      <rPr>
        <b/>
        <sz val="11"/>
        <color rgb="FF000000"/>
        <rFont val="Calibri"/>
        <family val="2"/>
      </rPr>
      <t>B2P</t>
    </r>
    <r>
      <rPr>
        <sz val="11"/>
        <color rgb="FF000000"/>
        <rFont val="Calibri"/>
        <family val="2"/>
      </rPr>
      <t xml:space="preserve"> non-catalog)</t>
    </r>
  </si>
  <si>
    <r>
      <t xml:space="preserve">Lab supply (Pcard in </t>
    </r>
    <r>
      <rPr>
        <b/>
        <sz val="11"/>
        <color rgb="FF000000"/>
        <rFont val="Calibri"/>
        <family val="2"/>
      </rPr>
      <t>Concur</t>
    </r>
    <r>
      <rPr>
        <sz val="11"/>
        <color rgb="FF000000"/>
        <rFont val="Calibri"/>
        <family val="2"/>
      </rPr>
      <t>)</t>
    </r>
  </si>
  <si>
    <t>Using generic term "Lab supplies" is sufficient</t>
  </si>
  <si>
    <t>Individual end user or research group (e.g.Parkes lab)</t>
  </si>
  <si>
    <r>
      <t xml:space="preserve">If the supply </t>
    </r>
    <r>
      <rPr>
        <u/>
        <sz val="10"/>
        <color theme="1"/>
        <rFont val="Calibri"/>
        <family val="2"/>
      </rPr>
      <t>use</t>
    </r>
    <r>
      <rPr>
        <sz val="10"/>
        <color theme="1"/>
        <rFont val="Calibri"/>
        <family val="2"/>
      </rPr>
      <t xml:space="preserve"> is not obvious (unlike use), elaborate in the comments section</t>
    </r>
  </si>
  <si>
    <r>
      <t xml:space="preserve">For </t>
    </r>
    <r>
      <rPr>
        <u/>
        <sz val="10"/>
        <color theme="1"/>
        <rFont val="Calibri"/>
        <family val="2"/>
      </rPr>
      <t>items</t>
    </r>
    <r>
      <rPr>
        <sz val="10"/>
        <color theme="1"/>
        <rFont val="Calibri"/>
        <family val="2"/>
      </rPr>
      <t xml:space="preserve"> - date not needed</t>
    </r>
  </si>
  <si>
    <t>Not needed, unless used away from lab</t>
  </si>
  <si>
    <t xml:space="preserve">Lab supply for J.Harvard in Parkes lab  for Robots in Space research project </t>
  </si>
  <si>
    <t>Lab supplies Parkes lab re: Robots in Space research proj</t>
  </si>
  <si>
    <t>Shipping is coded under supply/equipment object code</t>
  </si>
  <si>
    <t>Lab service</t>
  </si>
  <si>
    <t>April-June 2023, Q4 quarterly coding services by C.Coder, re: Parkes lab CS research</t>
  </si>
  <si>
    <r>
      <rPr>
        <b/>
        <i/>
        <sz val="12"/>
        <color theme="1"/>
        <rFont val="Calibri"/>
        <family val="2"/>
      </rPr>
      <t>Concur</t>
    </r>
    <r>
      <rPr>
        <i/>
        <sz val="12"/>
        <color theme="1"/>
        <rFont val="Calibri"/>
        <family val="2"/>
      </rPr>
      <t xml:space="preserve"> character limit - </t>
    </r>
    <r>
      <rPr>
        <b/>
        <i/>
        <sz val="12"/>
        <color theme="1"/>
        <rFont val="Calibri"/>
        <family val="2"/>
      </rPr>
      <t>64 characters</t>
    </r>
  </si>
  <si>
    <t>When signifies period of service</t>
  </si>
  <si>
    <t>Lab supplies for Parkes lab re: Robots in Space research project</t>
  </si>
  <si>
    <t>Parkes lab, Rubber pop-up toy set for use in prototype development of space robots re: Robots in Space research project</t>
  </si>
  <si>
    <t>When captured under Transaction date</t>
  </si>
  <si>
    <t>Not allowed on sponsored</t>
  </si>
  <si>
    <t>Parkes lab, Rat purchase (IACUC Protocol 17-04-299-1), re: Blavatnik research</t>
  </si>
  <si>
    <t>Parkes lab, Human subject pmt, IRB 17-2991 re: diabetes research</t>
  </si>
  <si>
    <t>IRB Protocol required for Human Subject payments</t>
  </si>
  <si>
    <t>Equipment purchase</t>
  </si>
  <si>
    <t>Equipment fabrication</t>
  </si>
  <si>
    <t>Tag# needed prior to purchase</t>
  </si>
  <si>
    <t>no Tag# (to be obtained after receipt of equipment)</t>
  </si>
  <si>
    <t>Microscope for Parkes lab research re: cell division research</t>
  </si>
  <si>
    <t>Microcamera for equip fabrication Parkes lab re: robobees proj</t>
  </si>
  <si>
    <r>
      <rPr>
        <b/>
        <i/>
        <sz val="10"/>
        <color theme="1"/>
        <rFont val="Calibri"/>
        <family val="2"/>
      </rPr>
      <t>Concur</t>
    </r>
    <r>
      <rPr>
        <i/>
        <sz val="10"/>
        <color theme="1"/>
        <rFont val="Calibri"/>
        <family val="2"/>
      </rPr>
      <t xml:space="preserve"> character limit - </t>
    </r>
    <r>
      <rPr>
        <b/>
        <i/>
        <sz val="10"/>
        <color theme="1"/>
        <rFont val="Calibri"/>
        <family val="2"/>
      </rPr>
      <t>64 characters</t>
    </r>
  </si>
  <si>
    <r>
      <rPr>
        <b/>
        <i/>
        <sz val="10"/>
        <color theme="1"/>
        <rFont val="Calibri"/>
        <family val="2"/>
      </rPr>
      <t>B2P</t>
    </r>
    <r>
      <rPr>
        <i/>
        <sz val="10"/>
        <color theme="1"/>
        <rFont val="Calibri"/>
        <family val="2"/>
      </rPr>
      <t xml:space="preserve"> character limit - </t>
    </r>
    <r>
      <rPr>
        <b/>
        <i/>
        <sz val="10"/>
        <color theme="1"/>
        <rFont val="Calibri"/>
        <family val="2"/>
      </rPr>
      <t>254 characters</t>
    </r>
  </si>
  <si>
    <t>Parkes lab</t>
  </si>
  <si>
    <t>re: CS research</t>
  </si>
  <si>
    <t>Often includes vendor name because it is tied to the subscription/product (e.g. Amazon Prime)</t>
  </si>
  <si>
    <t>Business need for subscription</t>
  </si>
  <si>
    <t>May 2023-24 Amazon Prime annual fee for Parkes lab purchases re: CS research</t>
  </si>
  <si>
    <t>Microsoft</t>
  </si>
  <si>
    <t>Annual Software License for Parkes lab re: CS research</t>
  </si>
  <si>
    <t>Calendar 2023 Annual membership fee for J.Harvard re: prof. dev</t>
  </si>
  <si>
    <t>period of use matters</t>
  </si>
  <si>
    <t>Definition of business expense</t>
  </si>
  <si>
    <r>
      <t>Ordinary</t>
    </r>
    <r>
      <rPr>
        <sz val="16"/>
        <color theme="1"/>
        <rFont val="Calibri"/>
        <family val="2"/>
      </rPr>
      <t xml:space="preserve"> - common and accepted in the normal course of University activities</t>
    </r>
  </si>
  <si>
    <r>
      <t xml:space="preserve">Necessary </t>
    </r>
    <r>
      <rPr>
        <sz val="16"/>
        <color theme="1"/>
        <rFont val="Calibri"/>
        <family val="2"/>
      </rPr>
      <t>- appropriate in nature and amount</t>
    </r>
  </si>
  <si>
    <r>
      <t xml:space="preserve">Business-related </t>
    </r>
    <r>
      <rPr>
        <sz val="16"/>
        <color theme="1"/>
        <rFont val="Calibri"/>
        <family val="2"/>
      </rPr>
      <t>- not a personal expense</t>
    </r>
  </si>
  <si>
    <t>Business Expense Reimbursements Policy</t>
  </si>
  <si>
    <t>Oct 2023 Monthly hosting fee for Parks lab website re: CS research</t>
  </si>
  <si>
    <t>In B2P - The Req Description/Busines purpose field must follow this guidance</t>
  </si>
  <si>
    <r>
      <rPr>
        <b/>
        <i/>
        <sz val="12"/>
        <color theme="1"/>
        <rFont val="Calibri"/>
        <family val="2"/>
      </rPr>
      <t>B2P</t>
    </r>
    <r>
      <rPr>
        <i/>
        <sz val="12"/>
        <color theme="1"/>
        <rFont val="Calibri"/>
        <family val="2"/>
      </rPr>
      <t xml:space="preserve"> character limit - </t>
    </r>
    <r>
      <rPr>
        <b/>
        <i/>
        <sz val="12"/>
        <color theme="1"/>
        <rFont val="Calibri"/>
        <family val="2"/>
      </rPr>
      <t>254 characters</t>
    </r>
  </si>
  <si>
    <t>Bi-weekly Lab Lunch for Y.Chen students &amp; PostDocs 10/3/23</t>
  </si>
  <si>
    <t>For sponsored, re: sponsored grant nickname/keyword</t>
  </si>
  <si>
    <t>For discretionary, reference PI's research/keyword</t>
  </si>
  <si>
    <r>
      <t xml:space="preserve">Use date range for When. </t>
    </r>
    <r>
      <rPr>
        <sz val="12"/>
        <color rgb="FFFF0000"/>
        <rFont val="Calibri"/>
        <family val="2"/>
      </rPr>
      <t>Include spreadsheet with amount of individual meals and the total they add up to.</t>
    </r>
  </si>
  <si>
    <r>
      <rPr>
        <u/>
        <sz val="10"/>
        <color theme="1"/>
        <rFont val="Calibri"/>
        <family val="2"/>
      </rPr>
      <t>4 ppl or less - names needed</t>
    </r>
    <r>
      <rPr>
        <sz val="10"/>
        <color theme="1"/>
        <rFont val="Calibri"/>
        <family val="2"/>
      </rPr>
      <t xml:space="preserve"> (list attendees </t>
    </r>
    <r>
      <rPr>
        <sz val="10"/>
        <color rgb="FFFF0000"/>
        <rFont val="Calibri"/>
        <family val="2"/>
      </rPr>
      <t>and connection to Harvard</t>
    </r>
    <r>
      <rPr>
        <sz val="10"/>
        <color theme="1"/>
        <rFont val="Calibri"/>
        <family val="2"/>
      </rPr>
      <t xml:space="preserve"> in dedicated Concur field; in B2P list names in BP)</t>
    </r>
  </si>
  <si>
    <r>
      <rPr>
        <u/>
        <sz val="10"/>
        <color theme="1"/>
        <rFont val="Calibri"/>
        <family val="2"/>
      </rPr>
      <t>5+ ppl - no names needed</t>
    </r>
    <r>
      <rPr>
        <sz val="10"/>
        <color theme="1"/>
        <rFont val="Calibri"/>
        <family val="2"/>
      </rPr>
      <t xml:space="preserve"> (list # ppl </t>
    </r>
    <r>
      <rPr>
        <sz val="10"/>
        <color rgb="FFFF0000"/>
        <rFont val="Calibri"/>
        <family val="2"/>
      </rPr>
      <t xml:space="preserve">and affiliations </t>
    </r>
    <r>
      <rPr>
        <sz val="10"/>
        <color theme="1"/>
        <rFont val="Calibri"/>
        <family val="2"/>
      </rPr>
      <t>in dedicated Concur field)</t>
    </r>
  </si>
  <si>
    <r>
      <t xml:space="preserve">Emphasize the business nature of the meal, </t>
    </r>
    <r>
      <rPr>
        <sz val="10"/>
        <color rgb="FFFF0000"/>
        <rFont val="Calibri"/>
        <family val="2"/>
      </rPr>
      <t xml:space="preserve">the business conducted during the meal. </t>
    </r>
  </si>
  <si>
    <r>
      <t xml:space="preserve">Reason for gathering </t>
    </r>
    <r>
      <rPr>
        <sz val="10"/>
        <color rgb="FFFF0000"/>
        <rFont val="Calibri"/>
        <family val="2"/>
      </rPr>
      <t>what was the</t>
    </r>
    <r>
      <rPr>
        <sz val="10"/>
        <color theme="1"/>
        <rFont val="Calibri"/>
        <family val="2"/>
      </rPr>
      <t xml:space="preserve"> </t>
    </r>
    <r>
      <rPr>
        <sz val="10"/>
        <color rgb="FFFF0000"/>
        <rFont val="Calibri"/>
        <family val="2"/>
      </rPr>
      <t>business conducted during the meal</t>
    </r>
    <r>
      <rPr>
        <sz val="10"/>
        <color theme="1"/>
        <rFont val="Calibri"/>
        <family val="2"/>
      </rPr>
      <t xml:space="preserve">.- business meal </t>
    </r>
    <r>
      <rPr>
        <sz val="10"/>
        <color rgb="FFFF0000"/>
        <rFont val="Calibri"/>
        <family val="2"/>
      </rPr>
      <t>to discuss collaboration</t>
    </r>
    <r>
      <rPr>
        <sz val="10"/>
        <color theme="1"/>
        <rFont val="Calibri"/>
        <family val="2"/>
      </rPr>
      <t>, lab group lunch, food for lab meeting, etc.</t>
    </r>
  </si>
  <si>
    <r>
      <t xml:space="preserve">List # of attendees </t>
    </r>
    <r>
      <rPr>
        <sz val="12"/>
        <color rgb="FFFF0000"/>
        <rFont val="Calibri"/>
        <family val="2"/>
      </rPr>
      <t>and affiliations</t>
    </r>
    <r>
      <rPr>
        <sz val="12"/>
        <color rgb="FF000000"/>
        <rFont val="Calibri"/>
        <family val="2"/>
      </rPr>
      <t xml:space="preserve"> in dedicated Concur field</t>
    </r>
  </si>
  <si>
    <t>SHOW BREAKDOWN BELOW:</t>
  </si>
  <si>
    <t>**</t>
  </si>
  <si>
    <t>Beer &amp; Wine</t>
  </si>
  <si>
    <t>NOT ALLOWED</t>
  </si>
  <si>
    <t>Hard Liquor (Cocktails)</t>
  </si>
  <si>
    <t>Food</t>
  </si>
  <si>
    <t>Total</t>
  </si>
  <si>
    <t>Tip</t>
  </si>
  <si>
    <t>Tax</t>
  </si>
  <si>
    <t>Bill</t>
  </si>
  <si>
    <t>Object Code</t>
  </si>
  <si>
    <r>
      <t xml:space="preserve">Please enter dollar amounts in the </t>
    </r>
    <r>
      <rPr>
        <sz val="10"/>
        <color rgb="FFFF0000"/>
        <rFont val="Verdana"/>
        <family val="2"/>
      </rPr>
      <t>RED</t>
    </r>
    <r>
      <rPr>
        <sz val="10"/>
        <color theme="1"/>
        <rFont val="Verdana"/>
        <family val="2"/>
      </rPr>
      <t xml:space="preserve"> areas ONLY!  Once these area are filled in the calculation automatically happen.   Please make sure that both ** items match.</t>
    </r>
  </si>
  <si>
    <t>Dates of travel (date range). If travel dates are different than Harvard business dates, explain difference and provice necessary comparisons if personal time is involved.</t>
  </si>
  <si>
    <t>Requisition</t>
  </si>
  <si>
    <t>For Sponsored research tubs that are 31460 please use the PI Last Name after the date (i.e. 2020-11-18 SMITH….).If a cart does not contain any HCO Sponsored (org: 31460) charges, no cart naming convention is required</t>
  </si>
  <si>
    <t>Requisition Description or Business Purpose</t>
  </si>
  <si>
    <t>San Francisco, CA (4/10-14/23) to present MUR rsrch 4/14/23</t>
  </si>
  <si>
    <t>Check with RA if it is allowed</t>
  </si>
  <si>
    <t>Ask RA before charging to non-federal</t>
  </si>
  <si>
    <t>Present XX Research at XXX Conference</t>
  </si>
  <si>
    <r>
      <t>o</t>
    </r>
    <r>
      <rPr>
        <sz val="7"/>
        <color theme="1"/>
        <rFont val="Times New Roman"/>
        <family val="1"/>
      </rPr>
      <t xml:space="preserve">      </t>
    </r>
    <r>
      <rPr>
        <sz val="11"/>
        <color rgb="FF000000"/>
        <rFont val="Tw Cen MT"/>
        <family val="2"/>
        <scheme val="minor"/>
      </rPr>
      <t>Harvard funds: Beer and wine are allowed and can be paid for but has to be split-coded to 8450. Alcohol (meaning hard liquor) is no longer allowed and will not be reimbursed. Alcohol in Concur nees to be coded to Non-Reimbursable (N/A)</t>
    </r>
  </si>
  <si>
    <r>
      <t>o</t>
    </r>
    <r>
      <rPr>
        <sz val="7"/>
        <color theme="1"/>
        <rFont val="Times New Roman"/>
        <family val="1"/>
      </rPr>
      <t xml:space="preserve">      </t>
    </r>
    <r>
      <rPr>
        <sz val="11"/>
        <color rgb="FF000000"/>
        <rFont val="Tw Cen MT"/>
        <family val="2"/>
        <scheme val="minor"/>
      </rPr>
      <t>Proportional tax/tip follows the alcohol(beer &amp; wine) charge. The total meal tip should not exceed 20% of the purchased meal.</t>
    </r>
  </si>
  <si>
    <r>
      <t>o</t>
    </r>
    <r>
      <rPr>
        <sz val="7"/>
        <color theme="1"/>
        <rFont val="Times New Roman"/>
        <family val="1"/>
      </rPr>
      <t xml:space="preserve">      </t>
    </r>
    <r>
      <rPr>
        <sz val="11"/>
        <color rgb="FF000000"/>
        <rFont val="Tw Cen MT"/>
        <family val="2"/>
        <scheme val="minor"/>
      </rPr>
      <t>Receipts for items less than $75 are not required by the University, however the HCO can be stricter than the University and in this case we do require all receipts.</t>
    </r>
  </si>
  <si>
    <r>
      <t>o</t>
    </r>
    <r>
      <rPr>
        <sz val="7"/>
        <color theme="1"/>
        <rFont val="Times New Roman"/>
        <family val="1"/>
      </rPr>
      <t xml:space="preserve">      </t>
    </r>
    <r>
      <rPr>
        <sz val="11"/>
        <color rgb="FF000000"/>
        <rFont val="Tw Cen MT"/>
        <family val="2"/>
        <scheme val="minor"/>
      </rPr>
      <t>Coach/Economy should be used for all funds. We do allow for business class on foreign flights over 6 hours and for medical exemptions.</t>
    </r>
  </si>
  <si>
    <r>
      <t>o</t>
    </r>
    <r>
      <rPr>
        <sz val="7"/>
        <color theme="1"/>
        <rFont val="Times New Roman"/>
        <family val="1"/>
      </rPr>
      <t xml:space="preserve">      </t>
    </r>
    <r>
      <rPr>
        <sz val="11"/>
        <color rgb="FF000000"/>
        <rFont val="Tw Cen MT"/>
        <family val="2"/>
        <scheme val="minor"/>
      </rPr>
      <t xml:space="preserve">Federal funds: </t>
    </r>
    <r>
      <rPr>
        <u/>
        <sz val="11"/>
        <color rgb="FF000000"/>
        <rFont val="Tw Cen MT"/>
        <family val="2"/>
        <scheme val="minor"/>
      </rPr>
      <t>only</t>
    </r>
    <r>
      <rPr>
        <sz val="11"/>
        <color rgb="FF000000"/>
        <rFont val="Tw Cen MT"/>
        <family val="2"/>
        <scheme val="minor"/>
      </rPr>
      <t xml:space="preserve"> economy and </t>
    </r>
    <r>
      <rPr>
        <u/>
        <sz val="11"/>
        <color rgb="FF000000"/>
        <rFont val="Tw Cen MT"/>
        <family val="2"/>
        <scheme val="minor"/>
      </rPr>
      <t>only</t>
    </r>
    <r>
      <rPr>
        <sz val="11"/>
        <color rgb="FF000000"/>
        <rFont val="Tw Cen MT"/>
        <family val="2"/>
        <scheme val="minor"/>
      </rPr>
      <t xml:space="preserve"> US-carrier (if anything else, talk to an RA on Theresa's team)</t>
    </r>
  </si>
  <si>
    <r>
      <t>o</t>
    </r>
    <r>
      <rPr>
        <sz val="7"/>
        <color theme="1"/>
        <rFont val="Times New Roman"/>
        <family val="1"/>
      </rPr>
      <t xml:space="preserve">      </t>
    </r>
    <r>
      <rPr>
        <sz val="11"/>
        <color rgb="FF000000"/>
        <rFont val="Tw Cen MT"/>
        <family val="2"/>
        <scheme val="minor"/>
      </rPr>
      <t>In general, we should avoid paying sales tax because Harvard is a tax exempt institution. In the case where there is sales tax, split-code it to an unrestricted account with 8450 object code (some training for the purchaser may be needed in that case too). Harvard's tax exempt number is on both the Pcard and corporate card.</t>
    </r>
  </si>
  <si>
    <r>
      <t>▪</t>
    </r>
    <r>
      <rPr>
        <sz val="7"/>
        <color theme="1"/>
        <rFont val="Times New Roman"/>
        <family val="1"/>
      </rPr>
      <t xml:space="preserve">       </t>
    </r>
    <r>
      <rPr>
        <sz val="11"/>
        <color rgb="FF000000"/>
        <rFont val="Tw Cen MT"/>
        <family val="2"/>
        <scheme val="minor"/>
      </rPr>
      <t>Print out of the page that specifies that traveler is presenting explaining why the general conference is directly applicable to the project</t>
    </r>
  </si>
  <si>
    <r>
      <rPr>
        <b/>
        <sz val="10"/>
        <color theme="1"/>
        <rFont val="Calibri"/>
        <family val="2"/>
      </rPr>
      <t>***IMPORTANT***</t>
    </r>
    <r>
      <rPr>
        <sz val="10"/>
        <color theme="1"/>
        <rFont val="Calibri"/>
        <family val="2"/>
      </rPr>
      <t xml:space="preserve"> Is the research being  conducted their research or lab/project/Harvard research? An individuals personal research like a thesis is considered taxable, cannot go on a university card and must be done as a PR. If a lab assigns an individual research, even if they are the only one in the lab conducting it, then that is lab/project/Harvard research and not their research.</t>
    </r>
  </si>
  <si>
    <r>
      <t>o</t>
    </r>
    <r>
      <rPr>
        <sz val="7"/>
        <color theme="1"/>
        <rFont val="Times New Roman"/>
        <family val="1"/>
      </rPr>
      <t xml:space="preserve">      </t>
    </r>
    <r>
      <rPr>
        <sz val="11"/>
        <color rgb="FF000000"/>
        <rFont val="Tw Cen MT"/>
        <family val="2"/>
        <scheme val="minor"/>
      </rPr>
      <t>Mandatory resort fee (on hotel folio) – OK, if that was the venue. If not the venue, please provide a justification as to why it was unavoidable to incur the resort fee.</t>
    </r>
  </si>
  <si>
    <t>in support of</t>
  </si>
  <si>
    <t>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</si>
</sst>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quot; characters&quot;"/>
    <numFmt numFmtId="165" formatCode="m/d/yy;@"/>
  </numFmts>
  <fonts count="62" x14ac:knownFonts="1">
    <font>
      <sz val="11"/>
      <color theme="1"/>
      <name val="Tw Cen MT"/>
      <family val="2"/>
      <scheme val="minor"/>
    </font>
    <font>
      <sz val="11"/>
      <color rgb="FF3F3F76"/>
      <name val="Tw Cen MT"/>
      <family val="2"/>
      <scheme val="minor"/>
    </font>
    <font>
      <b/>
      <sz val="11"/>
      <color theme="1"/>
      <name val="Tw Cen MT"/>
      <family val="2"/>
      <scheme val="minor"/>
    </font>
    <font>
      <b/>
      <sz val="11"/>
      <color rgb="FFFA7D00"/>
      <name val="Tw Cen MT"/>
      <family val="2"/>
      <scheme val="minor"/>
    </font>
    <font>
      <sz val="11"/>
      <color theme="1"/>
      <name val="Symbol"/>
      <family val="1"/>
      <charset val="2"/>
    </font>
    <font>
      <sz val="7"/>
      <color theme="1"/>
      <name val="Times New Roman"/>
      <family val="1"/>
    </font>
    <font>
      <u/>
      <sz val="11"/>
      <color theme="10"/>
      <name val="Tw Cen MT"/>
      <family val="2"/>
      <scheme val="minor"/>
    </font>
    <font>
      <i/>
      <sz val="11"/>
      <color rgb="FFFF0000"/>
      <name val="Tw Cen MT"/>
      <family val="2"/>
      <scheme val="minor"/>
    </font>
    <font>
      <sz val="11"/>
      <color theme="1"/>
      <name val="Arial"/>
      <family val="2"/>
    </font>
    <font>
      <sz val="11"/>
      <color rgb="FF000000"/>
      <name val="Tw Cen MT"/>
      <family val="2"/>
      <scheme val="minor"/>
    </font>
    <font>
      <u/>
      <sz val="11"/>
      <color rgb="FF000000"/>
      <name val="Tw Cen MT"/>
      <family val="2"/>
      <scheme val="minor"/>
    </font>
    <font>
      <b/>
      <sz val="14"/>
      <color theme="1"/>
      <name val="Tw Cen MT"/>
      <family val="2"/>
      <scheme val="minor"/>
    </font>
    <font>
      <b/>
      <sz val="11"/>
      <color rgb="FF000000"/>
      <name val="Tw Cen MT"/>
      <family val="2"/>
      <scheme val="minor"/>
    </font>
    <font>
      <b/>
      <sz val="11"/>
      <color theme="1"/>
      <name val="Arial"/>
      <family val="2"/>
    </font>
    <font>
      <b/>
      <sz val="7"/>
      <color theme="1"/>
      <name val="Times New Roman"/>
      <family val="1"/>
    </font>
    <font>
      <sz val="11"/>
      <name val="Tw Cen MT"/>
      <family val="2"/>
      <scheme val="minor"/>
    </font>
    <font>
      <sz val="11"/>
      <color theme="1"/>
      <name val="Calibri"/>
      <family val="2"/>
    </font>
    <font>
      <b/>
      <sz val="14"/>
      <color theme="1"/>
      <name val="Calibri"/>
      <family val="2"/>
    </font>
    <font>
      <sz val="14"/>
      <color theme="1"/>
      <name val="Calibri"/>
      <family val="2"/>
    </font>
    <font>
      <sz val="12"/>
      <name val="Calibri"/>
      <family val="2"/>
    </font>
    <font>
      <sz val="12"/>
      <color theme="1"/>
      <name val="Calibri"/>
      <family val="2"/>
    </font>
    <font>
      <sz val="12"/>
      <color rgb="FF3F3F76"/>
      <name val="Calibri"/>
      <family val="2"/>
    </font>
    <font>
      <b/>
      <sz val="12"/>
      <color rgb="FF3F3F76"/>
      <name val="Calibri"/>
      <family val="2"/>
    </font>
    <font>
      <b/>
      <sz val="11"/>
      <color theme="1"/>
      <name val="Calibri"/>
      <family val="2"/>
    </font>
    <font>
      <sz val="10"/>
      <color theme="1"/>
      <name val="Calibri"/>
      <family val="2"/>
    </font>
    <font>
      <b/>
      <sz val="14"/>
      <name val="Calibri"/>
      <family val="2"/>
    </font>
    <font>
      <b/>
      <sz val="12"/>
      <color rgb="FF000000"/>
      <name val="Calibri"/>
      <family val="2"/>
    </font>
    <font>
      <u/>
      <sz val="12"/>
      <color theme="10"/>
      <name val="Calibri"/>
      <family val="2"/>
    </font>
    <font>
      <b/>
      <u/>
      <sz val="12"/>
      <name val="Calibri"/>
      <family val="2"/>
    </font>
    <font>
      <u/>
      <sz val="12"/>
      <color rgb="FF0070C0"/>
      <name val="Calibri"/>
      <family val="2"/>
    </font>
    <font>
      <sz val="12"/>
      <color rgb="FF000000"/>
      <name val="Calibri"/>
      <family val="2"/>
    </font>
    <font>
      <sz val="11"/>
      <color rgb="FF000000"/>
      <name val="Calibri"/>
      <family val="2"/>
    </font>
    <font>
      <b/>
      <sz val="11"/>
      <color rgb="FF000000"/>
      <name val="Calibri"/>
      <family val="2"/>
    </font>
    <font>
      <b/>
      <sz val="11"/>
      <name val="Calibri"/>
      <family val="2"/>
    </font>
    <font>
      <sz val="11"/>
      <color rgb="FFFF0000"/>
      <name val="Calibri"/>
      <family val="2"/>
    </font>
    <font>
      <u/>
      <sz val="10"/>
      <color theme="1"/>
      <name val="Calibri"/>
      <family val="2"/>
    </font>
    <font>
      <sz val="10"/>
      <name val="Calibri"/>
      <family val="2"/>
    </font>
    <font>
      <b/>
      <u/>
      <sz val="10"/>
      <color theme="1"/>
      <name val="Calibri"/>
      <family val="2"/>
    </font>
    <font>
      <i/>
      <sz val="11"/>
      <color rgb="FFFF0000"/>
      <name val="Calibri"/>
      <family val="2"/>
    </font>
    <font>
      <b/>
      <sz val="22"/>
      <color theme="1"/>
      <name val="Calibri"/>
      <family val="2"/>
    </font>
    <font>
      <sz val="22"/>
      <color theme="1"/>
      <name val="Calibri"/>
      <family val="2"/>
    </font>
    <font>
      <i/>
      <sz val="12"/>
      <color theme="1"/>
      <name val="Calibri"/>
      <family val="2"/>
    </font>
    <font>
      <b/>
      <i/>
      <sz val="12"/>
      <color theme="1"/>
      <name val="Calibri"/>
      <family val="2"/>
    </font>
    <font>
      <i/>
      <sz val="10"/>
      <color theme="1"/>
      <name val="Calibri"/>
      <family val="2"/>
    </font>
    <font>
      <b/>
      <i/>
      <sz val="10"/>
      <color theme="1"/>
      <name val="Calibri"/>
      <family val="2"/>
    </font>
    <font>
      <sz val="16"/>
      <color theme="1"/>
      <name val="Calibri"/>
      <family val="2"/>
    </font>
    <font>
      <b/>
      <sz val="16"/>
      <color theme="1"/>
      <name val="Calibri"/>
      <family val="2"/>
    </font>
    <font>
      <u/>
      <sz val="14"/>
      <color rgb="FF0070C0"/>
      <name val="Tw Cen MT"/>
      <family val="2"/>
      <scheme val="minor"/>
    </font>
    <font>
      <b/>
      <u/>
      <sz val="16"/>
      <color theme="1"/>
      <name val="Calibri"/>
      <family val="2"/>
    </font>
    <font>
      <sz val="14"/>
      <name val="Calibri"/>
      <family val="2"/>
    </font>
    <font>
      <sz val="11"/>
      <color theme="1"/>
      <name val="Tw Cen MT"/>
      <family val="2"/>
      <scheme val="minor"/>
    </font>
    <font>
      <sz val="11"/>
      <color theme="0"/>
      <name val="Tw Cen MT"/>
      <family val="2"/>
      <scheme val="minor"/>
    </font>
    <font>
      <b/>
      <sz val="10"/>
      <color theme="1"/>
      <name val="Calibri"/>
      <family val="2"/>
    </font>
    <font>
      <sz val="12"/>
      <color rgb="FFFF0000"/>
      <name val="Calibri"/>
      <family val="2"/>
    </font>
    <font>
      <sz val="12"/>
      <color theme="5" tint="-0.499984740745262"/>
      <name val="Calibri"/>
      <family val="2"/>
    </font>
    <font>
      <sz val="10"/>
      <color rgb="FFFF0000"/>
      <name val="Calibri"/>
      <family val="2"/>
    </font>
    <font>
      <b/>
      <u/>
      <sz val="11"/>
      <color theme="1"/>
      <name val="Tw Cen MT"/>
      <family val="2"/>
      <scheme val="minor"/>
    </font>
    <font>
      <b/>
      <u/>
      <sz val="10"/>
      <color theme="1"/>
      <name val="Verdana"/>
      <family val="2"/>
    </font>
    <font>
      <sz val="10"/>
      <color theme="1"/>
      <name val="Verdana"/>
      <family val="2"/>
    </font>
    <font>
      <b/>
      <sz val="10"/>
      <color theme="1"/>
      <name val="Verdana"/>
      <family val="2"/>
    </font>
    <font>
      <sz val="10"/>
      <color rgb="FFFF0000"/>
      <name val="Verdana"/>
      <family val="2"/>
    </font>
    <font>
      <b/>
      <i/>
      <u/>
      <sz val="13"/>
      <color rgb="FF2F5496"/>
      <name val="Calibri Light"/>
      <family val="2"/>
    </font>
  </fonts>
  <fills count="17">
    <fill>
      <patternFill patternType="none"/>
    </fill>
    <fill>
      <patternFill patternType="gray125"/>
    </fill>
    <fill>
      <patternFill patternType="solid">
        <fgColor rgb="FFFFCC99"/>
      </patternFill>
    </fill>
    <fill>
      <patternFill patternType="solid">
        <fgColor rgb="FFF2F2F2"/>
      </patternFill>
    </fill>
    <fill>
      <patternFill patternType="solid">
        <fgColor rgb="FFF2F2F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CC"/>
        <bgColor indexed="64"/>
      </patternFill>
    </fill>
    <fill>
      <patternFill patternType="solid">
        <fgColor rgb="FFFFCC99"/>
        <bgColor indexed="64"/>
      </patternFill>
    </fill>
    <fill>
      <patternFill patternType="solid">
        <fgColor theme="0"/>
        <bgColor indexed="64"/>
      </patternFill>
    </fill>
    <fill>
      <patternFill patternType="solid">
        <fgColor rgb="FFC0000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rgb="FF7F7F7F"/>
      </top>
      <bottom/>
      <diagonal/>
    </border>
  </borders>
  <cellStyleXfs count="6">
    <xf numFmtId="0" fontId="0" fillId="0" borderId="0"/>
    <xf numFmtId="0" fontId="1" fillId="2" borderId="1" applyNumberFormat="0" applyAlignment="0" applyProtection="0"/>
    <xf numFmtId="0" fontId="3" fillId="3" borderId="1" applyNumberFormat="0" applyAlignment="0" applyProtection="0"/>
    <xf numFmtId="0" fontId="6" fillId="0" borderId="0" applyNumberFormat="0" applyFill="0" applyBorder="0" applyAlignment="0" applyProtection="0"/>
    <xf numFmtId="44" fontId="50" fillId="0" borderId="0" applyFont="0" applyFill="0" applyBorder="0" applyAlignment="0" applyProtection="0"/>
    <xf numFmtId="9" fontId="50" fillId="0" borderId="0" applyFont="0" applyFill="0" applyBorder="0" applyAlignment="0" applyProtection="0"/>
  </cellStyleXfs>
  <cellXfs count="174">
    <xf numFmtId="0" fontId="0" fillId="0" borderId="0" xfId="0"/>
    <xf numFmtId="0" fontId="2" fillId="0" borderId="0" xfId="0" applyFont="1"/>
    <xf numFmtId="0" fontId="0" fillId="0" borderId="0" xfId="0" applyAlignment="1">
      <alignment vertical="center"/>
    </xf>
    <xf numFmtId="0" fontId="4" fillId="0" borderId="0" xfId="0" applyFont="1" applyAlignment="1">
      <alignment horizontal="left" vertical="center" indent="5"/>
    </xf>
    <xf numFmtId="0" fontId="0" fillId="0" borderId="0" xfId="0" applyAlignment="1">
      <alignment horizontal="left" vertical="center" indent="5"/>
    </xf>
    <xf numFmtId="0" fontId="7" fillId="0" borderId="0" xfId="0" applyFont="1" applyAlignment="1">
      <alignment vertical="center"/>
    </xf>
    <xf numFmtId="0" fontId="8" fillId="0" borderId="0" xfId="0" applyFont="1" applyAlignment="1">
      <alignment horizontal="left" vertical="center" indent="10"/>
    </xf>
    <xf numFmtId="0" fontId="8" fillId="0" borderId="0" xfId="0" applyFont="1" applyAlignment="1">
      <alignment horizontal="left" vertical="center" indent="15"/>
    </xf>
    <xf numFmtId="0" fontId="11" fillId="0" borderId="0" xfId="0" applyFont="1" applyAlignment="1">
      <alignment vertical="center"/>
    </xf>
    <xf numFmtId="0" fontId="9" fillId="0" borderId="0" xfId="0" applyFont="1" applyAlignment="1">
      <alignment horizontal="left" vertical="center" indent="8"/>
    </xf>
    <xf numFmtId="0" fontId="6" fillId="0" borderId="0" xfId="3" applyAlignment="1">
      <alignment horizontal="left" vertical="center" indent="10"/>
    </xf>
    <xf numFmtId="0" fontId="13" fillId="0" borderId="0" xfId="0" applyFont="1" applyAlignment="1">
      <alignment horizontal="left" vertical="center" indent="8"/>
    </xf>
    <xf numFmtId="0" fontId="15" fillId="0" borderId="0" xfId="0" applyFont="1"/>
    <xf numFmtId="0" fontId="6" fillId="0" borderId="0" xfId="3"/>
    <xf numFmtId="0" fontId="16" fillId="0" borderId="0" xfId="0" applyFont="1"/>
    <xf numFmtId="0" fontId="17" fillId="6" borderId="9" xfId="0" applyFont="1" applyFill="1" applyBorder="1" applyAlignment="1">
      <alignment vertical="center"/>
    </xf>
    <xf numFmtId="0" fontId="18" fillId="0" borderId="0" xfId="0" applyFont="1"/>
    <xf numFmtId="0" fontId="17" fillId="6" borderId="12"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13" xfId="0" applyFont="1" applyFill="1" applyBorder="1" applyAlignment="1">
      <alignment horizontal="center" vertical="center"/>
    </xf>
    <xf numFmtId="0" fontId="20" fillId="0" borderId="0" xfId="0" applyFont="1"/>
    <xf numFmtId="0" fontId="21" fillId="5" borderId="12" xfId="1" applyFont="1" applyFill="1" applyBorder="1" applyAlignment="1" applyProtection="1">
      <alignment vertical="center"/>
      <protection locked="0"/>
    </xf>
    <xf numFmtId="0" fontId="21" fillId="5" borderId="2" xfId="1" applyFont="1" applyFill="1" applyBorder="1" applyAlignment="1" applyProtection="1">
      <alignment vertical="center"/>
      <protection locked="0"/>
    </xf>
    <xf numFmtId="0" fontId="21" fillId="5" borderId="14" xfId="1" applyFont="1" applyFill="1" applyBorder="1" applyAlignment="1" applyProtection="1">
      <alignment vertical="center"/>
      <protection locked="0"/>
    </xf>
    <xf numFmtId="0" fontId="21" fillId="5" borderId="13" xfId="1" applyFont="1" applyFill="1" applyBorder="1" applyAlignment="1" applyProtection="1">
      <alignment vertical="center"/>
      <protection locked="0"/>
    </xf>
    <xf numFmtId="0" fontId="22" fillId="5" borderId="4" xfId="1" applyFont="1" applyFill="1" applyBorder="1" applyAlignment="1" applyProtection="1">
      <alignment vertical="center"/>
      <protection locked="0"/>
    </xf>
    <xf numFmtId="0" fontId="20" fillId="5" borderId="0" xfId="0" applyFont="1" applyFill="1"/>
    <xf numFmtId="164" fontId="23" fillId="0" borderId="3" xfId="0" applyNumberFormat="1" applyFont="1" applyBorder="1"/>
    <xf numFmtId="0" fontId="24" fillId="0" borderId="5" xfId="0" applyFont="1" applyBorder="1" applyAlignment="1">
      <alignment vertical="top" wrapText="1"/>
    </xf>
    <xf numFmtId="0" fontId="24" fillId="0" borderId="3" xfId="0" applyFont="1" applyBorder="1" applyAlignment="1">
      <alignment vertical="top" wrapText="1"/>
    </xf>
    <xf numFmtId="0" fontId="24" fillId="0" borderId="0" xfId="0" applyFont="1" applyAlignment="1">
      <alignment vertical="top" wrapText="1"/>
    </xf>
    <xf numFmtId="0" fontId="24" fillId="0" borderId="4" xfId="0" applyFont="1" applyBorder="1" applyAlignment="1">
      <alignment vertical="top" wrapText="1"/>
    </xf>
    <xf numFmtId="0" fontId="24" fillId="0" borderId="6" xfId="0" applyFont="1" applyBorder="1" applyAlignment="1">
      <alignment vertical="top" wrapText="1"/>
    </xf>
    <xf numFmtId="0" fontId="24" fillId="0" borderId="11" xfId="0" applyFont="1" applyBorder="1" applyAlignment="1">
      <alignment vertical="top" wrapText="1"/>
    </xf>
    <xf numFmtId="0" fontId="24" fillId="0" borderId="7" xfId="0" applyFont="1" applyBorder="1" applyAlignment="1">
      <alignment vertical="top" wrapText="1"/>
    </xf>
    <xf numFmtId="0" fontId="24" fillId="0" borderId="8" xfId="0" applyFont="1" applyBorder="1" applyAlignment="1">
      <alignment vertical="top" wrapText="1"/>
    </xf>
    <xf numFmtId="0" fontId="20" fillId="0" borderId="0" xfId="0" applyFont="1" applyAlignment="1">
      <alignment vertical="center"/>
    </xf>
    <xf numFmtId="0" fontId="25" fillId="0" borderId="0" xfId="0" applyFont="1"/>
    <xf numFmtId="0" fontId="17" fillId="0" borderId="0" xfId="0" applyFont="1" applyAlignment="1">
      <alignment vertical="center"/>
    </xf>
    <xf numFmtId="0" fontId="20" fillId="7" borderId="2" xfId="0" applyFont="1" applyFill="1" applyBorder="1" applyAlignment="1">
      <alignment vertical="center"/>
    </xf>
    <xf numFmtId="0" fontId="26" fillId="7" borderId="2" xfId="0" applyFont="1" applyFill="1" applyBorder="1" applyAlignment="1">
      <alignment horizontal="center" vertical="center" wrapText="1"/>
    </xf>
    <xf numFmtId="0" fontId="27" fillId="10" borderId="2" xfId="3" applyFont="1" applyFill="1" applyBorder="1" applyAlignment="1">
      <alignment vertical="center" wrapText="1"/>
    </xf>
    <xf numFmtId="0" fontId="30" fillId="7" borderId="2" xfId="0" applyFont="1" applyFill="1" applyBorder="1" applyAlignment="1">
      <alignment vertical="center" wrapText="1"/>
    </xf>
    <xf numFmtId="0" fontId="20" fillId="10" borderId="2" xfId="0" applyFont="1" applyFill="1" applyBorder="1" applyAlignment="1">
      <alignment vertical="center"/>
    </xf>
    <xf numFmtId="0" fontId="16" fillId="0" borderId="0" xfId="0" applyFont="1" applyAlignment="1">
      <alignment vertical="center"/>
    </xf>
    <xf numFmtId="0" fontId="20" fillId="10" borderId="2" xfId="0" applyFont="1" applyFill="1" applyBorder="1" applyAlignment="1">
      <alignment vertical="center" wrapText="1"/>
    </xf>
    <xf numFmtId="0" fontId="20" fillId="8" borderId="2" xfId="0" applyFont="1" applyFill="1" applyBorder="1" applyAlignment="1">
      <alignment vertical="center"/>
    </xf>
    <xf numFmtId="0" fontId="26" fillId="8" borderId="2" xfId="0" applyFont="1" applyFill="1" applyBorder="1" applyAlignment="1">
      <alignment horizontal="center" vertical="center" wrapText="1"/>
    </xf>
    <xf numFmtId="0" fontId="30" fillId="8" borderId="2" xfId="0" applyFont="1" applyFill="1" applyBorder="1" applyAlignment="1">
      <alignment vertical="center" wrapText="1"/>
    </xf>
    <xf numFmtId="0" fontId="17" fillId="11" borderId="2" xfId="0" applyFont="1" applyFill="1" applyBorder="1" applyAlignment="1">
      <alignment horizontal="center" vertical="center"/>
    </xf>
    <xf numFmtId="165" fontId="21" fillId="5" borderId="12" xfId="1" applyNumberFormat="1" applyFont="1" applyFill="1" applyBorder="1" applyAlignment="1" applyProtection="1">
      <alignment vertical="center"/>
      <protection locked="0"/>
    </xf>
    <xf numFmtId="0" fontId="16" fillId="0" borderId="0" xfId="0" applyFont="1" applyAlignment="1">
      <alignment vertical="top" wrapText="1"/>
    </xf>
    <xf numFmtId="0" fontId="17" fillId="11" borderId="9" xfId="0" applyFont="1" applyFill="1" applyBorder="1" applyAlignment="1">
      <alignment vertical="center"/>
    </xf>
    <xf numFmtId="0" fontId="19" fillId="8" borderId="10" xfId="2" applyFont="1" applyFill="1" applyBorder="1" applyAlignment="1">
      <alignment vertical="center"/>
    </xf>
    <xf numFmtId="0" fontId="24" fillId="0" borderId="15" xfId="0" applyFont="1" applyBorder="1" applyAlignment="1">
      <alignment vertical="top" wrapText="1"/>
    </xf>
    <xf numFmtId="0" fontId="24" fillId="0" borderId="9" xfId="0" applyFont="1" applyBorder="1" applyAlignment="1">
      <alignment vertical="top" wrapText="1"/>
    </xf>
    <xf numFmtId="0" fontId="24" fillId="0" borderId="16" xfId="0" applyFont="1" applyBorder="1" applyAlignment="1">
      <alignment vertical="top" wrapText="1"/>
    </xf>
    <xf numFmtId="0" fontId="24" fillId="0" borderId="17" xfId="0" applyFont="1" applyBorder="1" applyAlignment="1">
      <alignment vertical="top" wrapText="1"/>
    </xf>
    <xf numFmtId="0" fontId="24" fillId="0" borderId="6" xfId="0" applyFont="1" applyBorder="1"/>
    <xf numFmtId="0" fontId="24" fillId="0" borderId="8" xfId="0" applyFont="1" applyBorder="1"/>
    <xf numFmtId="0" fontId="22" fillId="5" borderId="3" xfId="1" applyFont="1" applyFill="1" applyBorder="1" applyProtection="1">
      <protection locked="0"/>
    </xf>
    <xf numFmtId="164" fontId="23" fillId="0" borderId="2" xfId="0" applyNumberFormat="1" applyFont="1" applyBorder="1"/>
    <xf numFmtId="0" fontId="16" fillId="10" borderId="2" xfId="0" applyFont="1" applyFill="1" applyBorder="1" applyAlignment="1">
      <alignment vertical="center"/>
    </xf>
    <xf numFmtId="0" fontId="16" fillId="10" borderId="2" xfId="0" applyFont="1" applyFill="1" applyBorder="1" applyAlignment="1">
      <alignment vertical="center" wrapText="1"/>
    </xf>
    <xf numFmtId="0" fontId="31" fillId="12" borderId="2" xfId="0" applyFont="1" applyFill="1" applyBorder="1" applyAlignment="1">
      <alignment vertical="center" wrapText="1"/>
    </xf>
    <xf numFmtId="0" fontId="32" fillId="12" borderId="2" xfId="0" applyFont="1" applyFill="1" applyBorder="1" applyAlignment="1">
      <alignment horizontal="center" vertical="center" wrapText="1"/>
    </xf>
    <xf numFmtId="0" fontId="16" fillId="12" borderId="2" xfId="0" applyFont="1" applyFill="1" applyBorder="1" applyAlignment="1">
      <alignment vertical="center"/>
    </xf>
    <xf numFmtId="0" fontId="32" fillId="13" borderId="2" xfId="0" applyFont="1" applyFill="1" applyBorder="1" applyAlignment="1">
      <alignment horizontal="center" vertical="center" wrapText="1"/>
    </xf>
    <xf numFmtId="0" fontId="31" fillId="13" borderId="2" xfId="0" applyFont="1" applyFill="1" applyBorder="1" applyAlignment="1">
      <alignment vertical="center" wrapText="1"/>
    </xf>
    <xf numFmtId="0" fontId="16" fillId="13" borderId="2" xfId="0" applyFont="1" applyFill="1" applyBorder="1" applyAlignment="1">
      <alignment vertical="center"/>
    </xf>
    <xf numFmtId="0" fontId="19" fillId="13" borderId="18" xfId="2" applyFont="1" applyFill="1" applyBorder="1" applyAlignment="1">
      <alignment vertical="center"/>
    </xf>
    <xf numFmtId="0" fontId="17" fillId="14" borderId="9" xfId="0" applyFont="1" applyFill="1" applyBorder="1" applyAlignment="1">
      <alignment vertical="center"/>
    </xf>
    <xf numFmtId="0" fontId="17" fillId="14" borderId="2" xfId="0" applyFont="1" applyFill="1" applyBorder="1" applyAlignment="1">
      <alignment horizontal="center" vertical="center"/>
    </xf>
    <xf numFmtId="0" fontId="17" fillId="14" borderId="14" xfId="0" applyFont="1" applyFill="1" applyBorder="1" applyAlignment="1">
      <alignment horizontal="center" vertical="center"/>
    </xf>
    <xf numFmtId="0" fontId="17" fillId="14" borderId="13" xfId="0" applyFont="1" applyFill="1" applyBorder="1" applyAlignment="1">
      <alignment horizontal="center" vertical="center"/>
    </xf>
    <xf numFmtId="0" fontId="33" fillId="0" borderId="0" xfId="0" applyFont="1"/>
    <xf numFmtId="0" fontId="23" fillId="0" borderId="0" xfId="0" applyFont="1" applyAlignment="1">
      <alignment vertical="center"/>
    </xf>
    <xf numFmtId="0" fontId="24" fillId="0" borderId="7" xfId="0" applyFont="1" applyBorder="1" applyAlignment="1">
      <alignment wrapText="1"/>
    </xf>
    <xf numFmtId="165" fontId="21" fillId="5" borderId="2" xfId="1" applyNumberFormat="1" applyFont="1" applyFill="1" applyBorder="1" applyAlignment="1" applyProtection="1">
      <alignment vertical="center"/>
      <protection locked="0"/>
    </xf>
    <xf numFmtId="0" fontId="17" fillId="9" borderId="9" xfId="0" applyFont="1" applyFill="1" applyBorder="1" applyAlignment="1">
      <alignment vertical="center"/>
    </xf>
    <xf numFmtId="0" fontId="17" fillId="9" borderId="2" xfId="0" applyFont="1" applyFill="1" applyBorder="1" applyAlignment="1">
      <alignment horizontal="center" vertical="center"/>
    </xf>
    <xf numFmtId="0" fontId="19" fillId="12" borderId="10" xfId="2" applyFont="1" applyFill="1" applyBorder="1" applyAlignment="1">
      <alignment vertical="center"/>
    </xf>
    <xf numFmtId="0" fontId="22" fillId="5" borderId="4" xfId="1" applyFont="1" applyFill="1" applyBorder="1" applyProtection="1">
      <protection locked="0"/>
    </xf>
    <xf numFmtId="0" fontId="17" fillId="9" borderId="12" xfId="0" applyFont="1" applyFill="1" applyBorder="1" applyAlignment="1">
      <alignment horizontal="center" vertical="center"/>
    </xf>
    <xf numFmtId="0" fontId="17" fillId="9" borderId="13" xfId="0" applyFont="1" applyFill="1" applyBorder="1" applyAlignment="1">
      <alignment horizontal="center" vertical="center"/>
    </xf>
    <xf numFmtId="0" fontId="17" fillId="9" borderId="14" xfId="0" applyFont="1" applyFill="1" applyBorder="1" applyAlignment="1">
      <alignment horizontal="center" vertical="center"/>
    </xf>
    <xf numFmtId="0" fontId="24" fillId="0" borderId="11" xfId="0" applyFont="1" applyBorder="1" applyAlignment="1">
      <alignment horizontal="right"/>
    </xf>
    <xf numFmtId="0" fontId="34" fillId="0" borderId="11" xfId="0" applyFont="1" applyBorder="1"/>
    <xf numFmtId="0" fontId="36" fillId="0" borderId="9" xfId="0" applyFont="1" applyBorder="1" applyAlignment="1">
      <alignment vertical="top" wrapText="1"/>
    </xf>
    <xf numFmtId="0" fontId="34" fillId="0" borderId="0" xfId="0" applyFont="1"/>
    <xf numFmtId="0" fontId="40" fillId="0" borderId="0" xfId="0" applyFont="1"/>
    <xf numFmtId="0" fontId="43" fillId="0" borderId="3" xfId="0" applyFont="1" applyBorder="1" applyAlignment="1">
      <alignment horizontal="right"/>
    </xf>
    <xf numFmtId="0" fontId="43" fillId="0" borderId="11" xfId="0" applyFont="1" applyBorder="1" applyAlignment="1">
      <alignment horizontal="right"/>
    </xf>
    <xf numFmtId="0" fontId="39" fillId="6" borderId="9" xfId="0" applyFont="1" applyFill="1" applyBorder="1" applyAlignment="1">
      <alignment horizontal="center" vertical="center"/>
    </xf>
    <xf numFmtId="0" fontId="47" fillId="7" borderId="11" xfId="3" applyFont="1" applyFill="1" applyBorder="1" applyAlignment="1">
      <alignment horizontal="right"/>
    </xf>
    <xf numFmtId="0" fontId="41" fillId="0" borderId="3" xfId="0" applyFont="1" applyBorder="1" applyAlignment="1">
      <alignment horizontal="right"/>
    </xf>
    <xf numFmtId="0" fontId="46" fillId="10" borderId="2" xfId="0" applyFont="1" applyFill="1" applyBorder="1" applyAlignment="1">
      <alignment horizontal="right" wrapText="1"/>
    </xf>
    <xf numFmtId="0" fontId="46" fillId="10" borderId="2" xfId="0" applyFont="1" applyFill="1" applyBorder="1" applyAlignment="1">
      <alignment horizontal="right"/>
    </xf>
    <xf numFmtId="0" fontId="46" fillId="10" borderId="11" xfId="0" applyFont="1" applyFill="1" applyBorder="1" applyAlignment="1">
      <alignment horizontal="right"/>
    </xf>
    <xf numFmtId="0" fontId="39" fillId="6" borderId="9" xfId="0" applyFont="1" applyFill="1" applyBorder="1" applyAlignment="1">
      <alignment horizontal="right" vertical="center"/>
    </xf>
    <xf numFmtId="0" fontId="20" fillId="10" borderId="15" xfId="0" applyFont="1" applyFill="1" applyBorder="1"/>
    <xf numFmtId="0" fontId="20" fillId="10" borderId="16" xfId="0" applyFont="1" applyFill="1" applyBorder="1"/>
    <xf numFmtId="0" fontId="20" fillId="10" borderId="17" xfId="0" applyFont="1" applyFill="1" applyBorder="1"/>
    <xf numFmtId="0" fontId="20" fillId="0" borderId="5" xfId="0" applyFont="1" applyBorder="1"/>
    <xf numFmtId="0" fontId="48" fillId="10" borderId="16" xfId="0" applyFont="1" applyFill="1" applyBorder="1"/>
    <xf numFmtId="0" fontId="41" fillId="0" borderId="11" xfId="0" applyFont="1" applyBorder="1" applyAlignment="1">
      <alignment horizontal="right"/>
    </xf>
    <xf numFmtId="164" fontId="17" fillId="0" borderId="3" xfId="0" applyNumberFormat="1" applyFont="1" applyBorder="1" applyAlignment="1">
      <alignment horizontal="right"/>
    </xf>
    <xf numFmtId="0" fontId="49" fillId="7" borderId="10" xfId="2" applyFont="1" applyFill="1" applyBorder="1" applyAlignment="1">
      <alignment horizontal="left" vertical="center"/>
    </xf>
    <xf numFmtId="0" fontId="16" fillId="0" borderId="11" xfId="0" applyFont="1" applyBorder="1"/>
    <xf numFmtId="0" fontId="38" fillId="0" borderId="3" xfId="0" applyFont="1" applyBorder="1"/>
    <xf numFmtId="0" fontId="19" fillId="7" borderId="18" xfId="2" applyFont="1" applyFill="1" applyBorder="1" applyAlignment="1">
      <alignment vertical="center"/>
    </xf>
    <xf numFmtId="164" fontId="23" fillId="0" borderId="9" xfId="0" applyNumberFormat="1" applyFont="1" applyBorder="1"/>
    <xf numFmtId="0" fontId="54" fillId="5" borderId="2" xfId="1" applyFont="1" applyFill="1" applyBorder="1" applyAlignment="1" applyProtection="1">
      <alignment vertical="center"/>
      <protection locked="0"/>
    </xf>
    <xf numFmtId="0" fontId="0" fillId="0" borderId="0" xfId="0" applyAlignment="1">
      <alignment horizontal="center"/>
    </xf>
    <xf numFmtId="0" fontId="0" fillId="0" borderId="0" xfId="0" applyAlignment="1">
      <alignment horizontal="right"/>
    </xf>
    <xf numFmtId="0" fontId="51" fillId="0" borderId="0" xfId="0" applyFont="1" applyAlignment="1">
      <alignment horizontal="right"/>
    </xf>
    <xf numFmtId="44" fontId="0" fillId="0" borderId="0" xfId="4" applyFont="1" applyFill="1"/>
    <xf numFmtId="44" fontId="0" fillId="0" borderId="0" xfId="4" applyFont="1" applyAlignment="1">
      <alignment horizontal="center"/>
    </xf>
    <xf numFmtId="44" fontId="0" fillId="0" borderId="0" xfId="4" applyFont="1"/>
    <xf numFmtId="0" fontId="56" fillId="0" borderId="0" xfId="0" applyFont="1"/>
    <xf numFmtId="0" fontId="57" fillId="0" borderId="0" xfId="0" applyFont="1"/>
    <xf numFmtId="0" fontId="57" fillId="0" borderId="0" xfId="0" applyFont="1" applyAlignment="1">
      <alignment horizontal="center"/>
    </xf>
    <xf numFmtId="0" fontId="58" fillId="0" borderId="0" xfId="0" applyFont="1"/>
    <xf numFmtId="0" fontId="58" fillId="0" borderId="0" xfId="0" applyFont="1" applyAlignment="1">
      <alignment horizontal="center"/>
    </xf>
    <xf numFmtId="0" fontId="59" fillId="5" borderId="0" xfId="0" applyFont="1" applyFill="1"/>
    <xf numFmtId="0" fontId="58" fillId="0" borderId="5" xfId="0" applyFont="1" applyBorder="1"/>
    <xf numFmtId="44" fontId="59" fillId="5" borderId="16" xfId="0" applyNumberFormat="1" applyFont="1" applyFill="1" applyBorder="1"/>
    <xf numFmtId="44" fontId="58" fillId="0" borderId="16" xfId="0" applyNumberFormat="1" applyFont="1" applyBorder="1"/>
    <xf numFmtId="9" fontId="58" fillId="0" borderId="16" xfId="0" applyNumberFormat="1" applyFont="1" applyBorder="1"/>
    <xf numFmtId="44" fontId="58" fillId="0" borderId="15" xfId="0" applyNumberFormat="1" applyFont="1" applyBorder="1"/>
    <xf numFmtId="44" fontId="59" fillId="5" borderId="0" xfId="4" applyFont="1" applyFill="1"/>
    <xf numFmtId="44" fontId="58" fillId="0" borderId="0" xfId="4" applyFont="1"/>
    <xf numFmtId="10" fontId="58" fillId="0" borderId="0" xfId="5" applyNumberFormat="1" applyFont="1"/>
    <xf numFmtId="44" fontId="60" fillId="0" borderId="5" xfId="4" applyFont="1" applyBorder="1"/>
    <xf numFmtId="0" fontId="59" fillId="0" borderId="0" xfId="0" applyFont="1"/>
    <xf numFmtId="0" fontId="59" fillId="7" borderId="0" xfId="0" applyFont="1" applyFill="1" applyAlignment="1">
      <alignment horizontal="center"/>
    </xf>
    <xf numFmtId="44" fontId="58" fillId="0" borderId="5" xfId="4" applyFont="1" applyBorder="1"/>
    <xf numFmtId="44" fontId="60" fillId="0" borderId="0" xfId="4" applyFont="1"/>
    <xf numFmtId="0" fontId="56" fillId="0" borderId="0" xfId="0" applyFont="1" applyAlignment="1">
      <alignment horizontal="center"/>
    </xf>
    <xf numFmtId="0" fontId="0" fillId="0" borderId="0" xfId="0" applyAlignment="1">
      <alignment horizontal="right" vertical="center"/>
    </xf>
    <xf numFmtId="0" fontId="57" fillId="5" borderId="0" xfId="0" applyFont="1" applyFill="1" applyAlignment="1">
      <alignment horizontal="center"/>
    </xf>
    <xf numFmtId="0" fontId="57" fillId="0" borderId="5" xfId="0" applyFont="1" applyBorder="1" applyAlignment="1">
      <alignment horizontal="center"/>
    </xf>
    <xf numFmtId="0" fontId="0" fillId="0" borderId="0" xfId="0" applyAlignment="1">
      <alignment vertical="top" wrapText="1"/>
    </xf>
    <xf numFmtId="0" fontId="58" fillId="0" borderId="0" xfId="0" applyFont="1" applyAlignment="1">
      <alignment vertical="top" wrapText="1"/>
    </xf>
    <xf numFmtId="0" fontId="24" fillId="15" borderId="11" xfId="0" applyFont="1" applyFill="1" applyBorder="1" applyAlignment="1">
      <alignment wrapText="1"/>
    </xf>
    <xf numFmtId="0" fontId="31" fillId="0" borderId="0" xfId="0" applyFont="1"/>
    <xf numFmtId="0" fontId="48" fillId="0" borderId="0" xfId="0" applyFont="1"/>
    <xf numFmtId="0" fontId="20" fillId="0" borderId="2" xfId="0" applyFont="1" applyBorder="1"/>
    <xf numFmtId="0" fontId="20" fillId="0" borderId="2" xfId="0" applyFont="1" applyBorder="1" applyAlignment="1">
      <alignment wrapText="1"/>
    </xf>
    <xf numFmtId="0" fontId="31" fillId="0" borderId="2" xfId="0" applyFont="1" applyBorder="1" applyAlignment="1">
      <alignment wrapText="1"/>
    </xf>
    <xf numFmtId="0" fontId="20" fillId="0" borderId="2" xfId="0" applyFont="1" applyBorder="1" applyAlignment="1">
      <alignment vertical="center"/>
    </xf>
    <xf numFmtId="0" fontId="20" fillId="16" borderId="5" xfId="0" applyFont="1" applyFill="1" applyBorder="1"/>
    <xf numFmtId="0" fontId="20" fillId="16" borderId="0" xfId="0" applyFont="1" applyFill="1"/>
    <xf numFmtId="0" fontId="20" fillId="16" borderId="6" xfId="0" applyFont="1" applyFill="1" applyBorder="1"/>
    <xf numFmtId="0" fontId="20" fillId="16" borderId="7" xfId="0" applyFont="1" applyFill="1" applyBorder="1"/>
    <xf numFmtId="0" fontId="61" fillId="0" borderId="0" xfId="0" applyFont="1" applyAlignment="1">
      <alignment vertical="center"/>
    </xf>
    <xf numFmtId="0" fontId="26" fillId="7" borderId="12"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30" fillId="4" borderId="12" xfId="0" applyFont="1" applyFill="1" applyBorder="1" applyAlignment="1">
      <alignment vertical="center" wrapText="1"/>
    </xf>
    <xf numFmtId="0" fontId="30" fillId="4" borderId="14" xfId="0" applyFont="1" applyFill="1" applyBorder="1" applyAlignment="1">
      <alignment vertical="center" wrapText="1"/>
    </xf>
    <xf numFmtId="0" fontId="30" fillId="4" borderId="13" xfId="0" applyFont="1" applyFill="1" applyBorder="1" applyAlignment="1">
      <alignment vertical="center" wrapText="1"/>
    </xf>
    <xf numFmtId="0" fontId="26" fillId="8" borderId="12" xfId="0" applyFont="1" applyFill="1" applyBorder="1" applyAlignment="1">
      <alignment horizontal="center" vertical="center" wrapText="1"/>
    </xf>
    <xf numFmtId="0" fontId="26" fillId="8" borderId="14"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31" fillId="4" borderId="2" xfId="0" applyFont="1" applyFill="1" applyBorder="1" applyAlignment="1">
      <alignment vertical="center" wrapText="1"/>
    </xf>
    <xf numFmtId="0" fontId="32" fillId="13" borderId="2" xfId="0" applyFont="1" applyFill="1" applyBorder="1" applyAlignment="1">
      <alignment horizontal="center" vertical="center" wrapText="1"/>
    </xf>
    <xf numFmtId="0" fontId="31" fillId="4" borderId="12" xfId="0" applyFont="1" applyFill="1" applyBorder="1" applyAlignment="1">
      <alignment vertical="center" wrapText="1"/>
    </xf>
    <xf numFmtId="0" fontId="31" fillId="4" borderId="14" xfId="0" applyFont="1" applyFill="1" applyBorder="1" applyAlignment="1">
      <alignment vertical="center" wrapText="1"/>
    </xf>
    <xf numFmtId="0" fontId="31" fillId="4" borderId="13" xfId="0" applyFont="1" applyFill="1" applyBorder="1" applyAlignment="1">
      <alignment vertical="center" wrapText="1"/>
    </xf>
    <xf numFmtId="0" fontId="32" fillId="12" borderId="2" xfId="0" applyFont="1" applyFill="1" applyBorder="1" applyAlignment="1">
      <alignment horizontal="center" vertical="center" wrapText="1"/>
    </xf>
    <xf numFmtId="0" fontId="58" fillId="0" borderId="0" xfId="0" applyFont="1" applyAlignment="1">
      <alignment horizontal="center" vertical="top" wrapText="1"/>
    </xf>
    <xf numFmtId="0" fontId="57" fillId="0" borderId="0" xfId="0" applyFont="1" applyAlignment="1">
      <alignment horizontal="center"/>
    </xf>
  </cellXfs>
  <cellStyles count="6">
    <cellStyle name="Calculation" xfId="2" builtinId="22"/>
    <cellStyle name="Currency 2" xfId="4" xr:uid="{900FB2E3-99A4-4329-AE4A-31938EFE5E63}"/>
    <cellStyle name="Hyperlink" xfId="3" builtinId="8"/>
    <cellStyle name="Input" xfId="1" builtinId="20"/>
    <cellStyle name="Normal" xfId="0" builtinId="0"/>
    <cellStyle name="Percent 2" xfId="5" xr:uid="{5640D771-5B0B-497D-9041-477BA084B8EC}"/>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color rgb="FFFFFFCC"/>
      <color rgb="FF99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76200</xdr:rowOff>
    </xdr:from>
    <xdr:ext cx="6019800" cy="752949"/>
    <xdr:pic>
      <xdr:nvPicPr>
        <xdr:cNvPr id="2" name="Picture 1" descr="HCO image">
          <a:extLst>
            <a:ext uri="{FF2B5EF4-FFF2-40B4-BE49-F238E27FC236}">
              <a16:creationId xmlns:a16="http://schemas.microsoft.com/office/drawing/2014/main" id="{C9E4D7BA-ACC2-4D38-8027-7D29A3EBE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6019800" cy="7529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licies.fad.harvard.edu/pages/business_expense_reimbursement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licies.fad.harvard.edu/pages/travel-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gsa.gov/"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osp.finance.harvard.edu/sponsored-expenditures-guideline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62A5-2215-4425-8EDA-CB6A1405D949}">
  <sheetPr>
    <tabColor rgb="FFFFC000"/>
  </sheetPr>
  <dimension ref="A1:D21"/>
  <sheetViews>
    <sheetView workbookViewId="0">
      <selection activeCell="C4" sqref="C4"/>
    </sheetView>
  </sheetViews>
  <sheetFormatPr defaultColWidth="9" defaultRowHeight="15.75" x14ac:dyDescent="0.25"/>
  <cols>
    <col min="1" max="1" width="69.125" style="21" customWidth="1"/>
    <col min="2" max="2" width="9" style="21"/>
    <col min="3" max="3" width="17.125" style="21" customWidth="1"/>
    <col min="4" max="4" width="120.375" style="21" customWidth="1"/>
    <col min="5" max="16384" width="9" style="21"/>
  </cols>
  <sheetData>
    <row r="1" spans="1:4" s="91" customFormat="1" ht="66.75" customHeight="1" x14ac:dyDescent="0.45">
      <c r="A1" s="100" t="s">
        <v>238</v>
      </c>
      <c r="D1" s="94" t="s">
        <v>157</v>
      </c>
    </row>
    <row r="2" spans="1:4" ht="43.5" customHeight="1" x14ac:dyDescent="0.35">
      <c r="A2" s="97" t="s">
        <v>239</v>
      </c>
      <c r="D2" s="108" t="s">
        <v>246</v>
      </c>
    </row>
    <row r="3" spans="1:4" ht="47.25" customHeight="1" x14ac:dyDescent="0.35">
      <c r="A3" s="98" t="s">
        <v>240</v>
      </c>
      <c r="D3" s="107">
        <f>LEN(D2)</f>
        <v>58</v>
      </c>
    </row>
    <row r="4" spans="1:4" ht="42" customHeight="1" x14ac:dyDescent="0.35">
      <c r="A4" s="99" t="s">
        <v>241</v>
      </c>
      <c r="D4" s="96" t="s">
        <v>212</v>
      </c>
    </row>
    <row r="5" spans="1:4" ht="41.25" customHeight="1" x14ac:dyDescent="0.3">
      <c r="A5" s="95" t="s">
        <v>242</v>
      </c>
      <c r="D5" s="106" t="s">
        <v>245</v>
      </c>
    </row>
    <row r="6" spans="1:4" ht="46.5" customHeight="1" x14ac:dyDescent="0.25"/>
    <row r="8" spans="1:4" ht="21" x14ac:dyDescent="0.35">
      <c r="A8" s="101"/>
      <c r="B8" s="105" t="s">
        <v>244</v>
      </c>
      <c r="C8" s="102"/>
      <c r="D8" s="103"/>
    </row>
    <row r="9" spans="1:4" ht="30" x14ac:dyDescent="0.25">
      <c r="A9" s="152"/>
      <c r="B9" s="153"/>
      <c r="C9" s="148" t="s">
        <v>268</v>
      </c>
      <c r="D9" s="150" t="s">
        <v>269</v>
      </c>
    </row>
    <row r="10" spans="1:4" ht="47.25" x14ac:dyDescent="0.25">
      <c r="A10" s="154"/>
      <c r="B10" s="155"/>
      <c r="C10" s="149" t="s">
        <v>270</v>
      </c>
      <c r="D10" s="151" t="s">
        <v>271</v>
      </c>
    </row>
    <row r="11" spans="1:4" x14ac:dyDescent="0.25">
      <c r="A11" s="104"/>
    </row>
    <row r="12" spans="1:4" x14ac:dyDescent="0.25">
      <c r="A12" s="104"/>
    </row>
    <row r="13" spans="1:4" x14ac:dyDescent="0.25">
      <c r="A13" s="104"/>
    </row>
    <row r="14" spans="1:4" x14ac:dyDescent="0.25">
      <c r="A14" s="104"/>
      <c r="D14" s="37"/>
    </row>
    <row r="15" spans="1:4" x14ac:dyDescent="0.25">
      <c r="A15" s="104"/>
    </row>
    <row r="16" spans="1:4" x14ac:dyDescent="0.25">
      <c r="A16" s="104"/>
    </row>
    <row r="18" spans="2:4" ht="21" x14ac:dyDescent="0.35">
      <c r="B18" s="147"/>
    </row>
    <row r="21" spans="2:4" x14ac:dyDescent="0.25">
      <c r="D21" s="146"/>
    </row>
  </sheetData>
  <conditionalFormatting sqref="D3">
    <cfRule type="cellIs" dxfId="4" priority="1" operator="greaterThan">
      <formula>64</formula>
    </cfRule>
  </conditionalFormatting>
  <hyperlinks>
    <hyperlink ref="A5" r:id="rId1" xr:uid="{9D140901-5F32-4E6F-BB45-4B36E76101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E2166-7CDE-4F0A-9F73-BD91772A755F}">
  <sheetPr codeName="Sheet1">
    <tabColor theme="5" tint="0.79998168889431442"/>
    <pageSetUpPr fitToPage="1"/>
  </sheetPr>
  <dimension ref="B1:J27"/>
  <sheetViews>
    <sheetView zoomScaleNormal="100" workbookViewId="0">
      <selection activeCell="E8" sqref="E8"/>
    </sheetView>
  </sheetViews>
  <sheetFormatPr defaultColWidth="9" defaultRowHeight="15" x14ac:dyDescent="0.25"/>
  <cols>
    <col min="1" max="1" width="1.875" style="14" customWidth="1"/>
    <col min="2" max="2" width="73.25" style="14" customWidth="1"/>
    <col min="3" max="3" width="2" style="14" customWidth="1"/>
    <col min="4" max="6" width="25.625" style="14" customWidth="1"/>
    <col min="7" max="7" width="35.25" style="14" customWidth="1"/>
    <col min="8" max="8" width="25.625" style="14" customWidth="1"/>
    <col min="9" max="9" width="9" style="14"/>
    <col min="10" max="10" width="9.875" style="14" customWidth="1"/>
    <col min="11" max="16384" width="9" style="14"/>
  </cols>
  <sheetData>
    <row r="1" spans="2:10" ht="7.5" customHeight="1" x14ac:dyDescent="0.25"/>
    <row r="2" spans="2:10" s="16" customFormat="1" ht="31.5" customHeight="1" x14ac:dyDescent="0.3">
      <c r="B2" s="15" t="s">
        <v>120</v>
      </c>
      <c r="D2" s="17" t="s">
        <v>4</v>
      </c>
      <c r="E2" s="18" t="s">
        <v>1</v>
      </c>
      <c r="F2" s="19" t="s">
        <v>0</v>
      </c>
      <c r="G2" s="18" t="s">
        <v>3</v>
      </c>
      <c r="H2" s="20" t="s">
        <v>2</v>
      </c>
    </row>
    <row r="3" spans="2:10" s="21" customFormat="1" ht="27" customHeight="1" x14ac:dyDescent="0.25">
      <c r="B3" s="111" t="str">
        <f>TRIM(TEXT(D3,"m/d/yy")&amp;" "&amp;E3&amp;" "&amp;F3&amp;" "&amp;" "&amp;G3&amp;" "&amp;H3)</f>
        <v>m/d/yy OR m/d-d/yy Hotel J.Harvard Present XX Research at XXX Conference City STATE</v>
      </c>
      <c r="D3" s="22" t="s">
        <v>108</v>
      </c>
      <c r="E3" s="23" t="s">
        <v>5</v>
      </c>
      <c r="F3" s="24" t="s">
        <v>58</v>
      </c>
      <c r="G3" s="113" t="s">
        <v>274</v>
      </c>
      <c r="H3" s="25" t="s">
        <v>71</v>
      </c>
      <c r="I3" s="26" t="s">
        <v>59</v>
      </c>
      <c r="J3" s="27"/>
    </row>
    <row r="4" spans="2:10" ht="78" customHeight="1" x14ac:dyDescent="0.25">
      <c r="B4" s="112">
        <f>LEN(B3)</f>
        <v>83</v>
      </c>
      <c r="D4" s="56" t="s">
        <v>267</v>
      </c>
      <c r="E4" s="56" t="s">
        <v>57</v>
      </c>
      <c r="F4" s="56" t="s">
        <v>158</v>
      </c>
      <c r="G4" s="89" t="s">
        <v>159</v>
      </c>
      <c r="H4" s="56" t="s">
        <v>56</v>
      </c>
    </row>
    <row r="5" spans="2:10" ht="38.25" x14ac:dyDescent="0.25">
      <c r="B5" s="92" t="s">
        <v>227</v>
      </c>
      <c r="D5" s="30"/>
      <c r="E5" s="30" t="s">
        <v>69</v>
      </c>
      <c r="F5" s="30" t="s">
        <v>55</v>
      </c>
      <c r="G5" s="30" t="s">
        <v>154</v>
      </c>
      <c r="H5" s="30" t="s">
        <v>155</v>
      </c>
    </row>
    <row r="6" spans="2:10" ht="25.5" x14ac:dyDescent="0.25">
      <c r="B6" s="92" t="s">
        <v>228</v>
      </c>
      <c r="D6" s="30"/>
      <c r="E6" s="30" t="s">
        <v>124</v>
      </c>
      <c r="F6" s="30" t="s">
        <v>175</v>
      </c>
      <c r="G6" s="30" t="s">
        <v>247</v>
      </c>
      <c r="H6" s="30"/>
    </row>
    <row r="7" spans="2:10" ht="51" x14ac:dyDescent="0.25">
      <c r="B7" s="110"/>
      <c r="D7" s="30"/>
      <c r="E7" s="30"/>
      <c r="F7" s="30" t="s">
        <v>123</v>
      </c>
      <c r="G7" s="31" t="s">
        <v>248</v>
      </c>
      <c r="H7" s="30"/>
    </row>
    <row r="8" spans="2:10" ht="121.5" customHeight="1" x14ac:dyDescent="0.25">
      <c r="B8" s="109"/>
      <c r="D8" s="109"/>
      <c r="E8" s="109"/>
      <c r="F8" s="109"/>
      <c r="G8" s="145" t="s">
        <v>282</v>
      </c>
      <c r="H8" s="109"/>
    </row>
    <row r="9" spans="2:10" ht="15.75" x14ac:dyDescent="0.25">
      <c r="B9" s="90"/>
      <c r="H9" s="37"/>
    </row>
    <row r="10" spans="2:10" s="16" customFormat="1" ht="18.75" x14ac:dyDescent="0.3">
      <c r="B10" s="38" t="s">
        <v>107</v>
      </c>
      <c r="D10" s="39" t="s">
        <v>33</v>
      </c>
    </row>
    <row r="12" spans="2:10" s="21" customFormat="1" ht="15.75" x14ac:dyDescent="0.25">
      <c r="B12" s="40"/>
      <c r="D12" s="41" t="s">
        <v>45</v>
      </c>
      <c r="E12" s="157" t="s">
        <v>163</v>
      </c>
      <c r="F12" s="158"/>
      <c r="G12" s="159"/>
      <c r="H12" s="41" t="s">
        <v>47</v>
      </c>
    </row>
    <row r="13" spans="2:10" s="21" customFormat="1" ht="60" customHeight="1" x14ac:dyDescent="0.25">
      <c r="B13" s="42" t="s">
        <v>109</v>
      </c>
      <c r="D13" s="43" t="s">
        <v>164</v>
      </c>
      <c r="E13" s="160" t="s">
        <v>165</v>
      </c>
      <c r="F13" s="161"/>
      <c r="G13" s="162"/>
      <c r="H13" s="43" t="s">
        <v>166</v>
      </c>
    </row>
    <row r="14" spans="2:10" s="21" customFormat="1" ht="66.75" customHeight="1" x14ac:dyDescent="0.25">
      <c r="B14" s="44"/>
      <c r="D14" s="43" t="s">
        <v>167</v>
      </c>
      <c r="E14" s="160" t="s">
        <v>160</v>
      </c>
      <c r="F14" s="161"/>
      <c r="G14" s="162"/>
      <c r="H14" s="43" t="s">
        <v>134</v>
      </c>
    </row>
    <row r="15" spans="2:10" s="21" customFormat="1" ht="60" customHeight="1" x14ac:dyDescent="0.25">
      <c r="B15" s="46"/>
      <c r="D15" s="43" t="s">
        <v>168</v>
      </c>
      <c r="E15" s="160" t="s">
        <v>169</v>
      </c>
      <c r="F15" s="161"/>
      <c r="G15" s="162"/>
      <c r="H15" s="43" t="s">
        <v>174</v>
      </c>
    </row>
    <row r="16" spans="2:10" s="21" customFormat="1" ht="60" customHeight="1" x14ac:dyDescent="0.25">
      <c r="B16" s="44"/>
      <c r="D16" s="43" t="s">
        <v>106</v>
      </c>
      <c r="E16" s="160" t="s">
        <v>170</v>
      </c>
      <c r="F16" s="161"/>
      <c r="G16" s="162"/>
      <c r="H16" s="43" t="s">
        <v>135</v>
      </c>
    </row>
    <row r="17" spans="2:8" s="21" customFormat="1" ht="63" customHeight="1" x14ac:dyDescent="0.25">
      <c r="B17" s="44"/>
      <c r="D17" s="43" t="s">
        <v>171</v>
      </c>
      <c r="E17" s="160" t="s">
        <v>173</v>
      </c>
      <c r="F17" s="161"/>
      <c r="G17" s="162"/>
      <c r="H17" s="43" t="s">
        <v>166</v>
      </c>
    </row>
    <row r="18" spans="2:8" s="21" customFormat="1" ht="78.75" customHeight="1" x14ac:dyDescent="0.25">
      <c r="B18" s="44"/>
      <c r="D18" s="43" t="s">
        <v>172</v>
      </c>
      <c r="E18" s="160" t="s">
        <v>136</v>
      </c>
      <c r="F18" s="161"/>
      <c r="G18" s="162"/>
      <c r="H18" s="43" t="s">
        <v>134</v>
      </c>
    </row>
    <row r="19" spans="2:8" s="21" customFormat="1" ht="63" x14ac:dyDescent="0.25">
      <c r="B19" s="44"/>
      <c r="D19" s="43" t="s">
        <v>137</v>
      </c>
      <c r="E19" s="160" t="s">
        <v>156</v>
      </c>
      <c r="F19" s="161"/>
      <c r="G19" s="162"/>
      <c r="H19" s="43" t="s">
        <v>249</v>
      </c>
    </row>
    <row r="20" spans="2:8" s="21" customFormat="1" ht="63" customHeight="1" x14ac:dyDescent="0.25">
      <c r="B20" s="44"/>
      <c r="D20" s="43" t="s">
        <v>138</v>
      </c>
      <c r="E20" s="160" t="s">
        <v>133</v>
      </c>
      <c r="F20" s="161"/>
      <c r="G20" s="162"/>
      <c r="H20" s="43" t="s">
        <v>249</v>
      </c>
    </row>
    <row r="21" spans="2:8" s="21" customFormat="1" ht="63" customHeight="1" x14ac:dyDescent="0.25">
      <c r="B21" s="44"/>
      <c r="D21" s="43" t="s">
        <v>139</v>
      </c>
      <c r="E21" s="160" t="s">
        <v>179</v>
      </c>
      <c r="F21" s="161"/>
      <c r="G21" s="162"/>
      <c r="H21" s="43" t="s">
        <v>249</v>
      </c>
    </row>
    <row r="22" spans="2:8" s="21" customFormat="1" ht="47.25" x14ac:dyDescent="0.25">
      <c r="B22" s="44"/>
      <c r="D22" s="43" t="s">
        <v>140</v>
      </c>
      <c r="E22" s="160" t="s">
        <v>180</v>
      </c>
      <c r="F22" s="161"/>
      <c r="G22" s="162"/>
      <c r="H22" s="43" t="s">
        <v>181</v>
      </c>
    </row>
    <row r="23" spans="2:8" s="21" customFormat="1" ht="31.5" x14ac:dyDescent="0.25">
      <c r="B23" s="44"/>
      <c r="D23" s="43" t="s">
        <v>176</v>
      </c>
      <c r="E23" s="160" t="s">
        <v>178</v>
      </c>
      <c r="F23" s="161"/>
      <c r="G23" s="162"/>
      <c r="H23" s="43" t="s">
        <v>143</v>
      </c>
    </row>
    <row r="24" spans="2:8" ht="31.5" x14ac:dyDescent="0.25">
      <c r="B24" s="45"/>
      <c r="D24" s="43" t="s">
        <v>177</v>
      </c>
      <c r="E24" s="160" t="s">
        <v>142</v>
      </c>
      <c r="F24" s="161"/>
      <c r="G24" s="162"/>
      <c r="H24" s="43" t="s">
        <v>141</v>
      </c>
    </row>
    <row r="25" spans="2:8" ht="47.25" x14ac:dyDescent="0.25">
      <c r="D25" s="43" t="s">
        <v>177</v>
      </c>
      <c r="E25" s="160" t="s">
        <v>142</v>
      </c>
      <c r="F25" s="161"/>
      <c r="G25" s="162"/>
      <c r="H25" s="43" t="s">
        <v>182</v>
      </c>
    </row>
    <row r="27" spans="2:8" ht="15.75" x14ac:dyDescent="0.25">
      <c r="D27" s="22" t="s">
        <v>108</v>
      </c>
      <c r="E27" s="23" t="s">
        <v>5</v>
      </c>
      <c r="F27" s="24" t="s">
        <v>58</v>
      </c>
      <c r="G27" s="23" t="s">
        <v>70</v>
      </c>
      <c r="H27" s="25" t="s">
        <v>71</v>
      </c>
    </row>
  </sheetData>
  <mergeCells count="14">
    <mergeCell ref="E24:G24"/>
    <mergeCell ref="E25:G25"/>
    <mergeCell ref="E15:G15"/>
    <mergeCell ref="E17:G17"/>
    <mergeCell ref="E19:G19"/>
    <mergeCell ref="E20:G20"/>
    <mergeCell ref="E21:G21"/>
    <mergeCell ref="E22:G22"/>
    <mergeCell ref="E23:G23"/>
    <mergeCell ref="E12:G12"/>
    <mergeCell ref="E13:G13"/>
    <mergeCell ref="E14:G14"/>
    <mergeCell ref="E16:G16"/>
    <mergeCell ref="E18:G18"/>
  </mergeCells>
  <conditionalFormatting sqref="B4">
    <cfRule type="cellIs" dxfId="3" priority="2" operator="greaterThan">
      <formula>64</formula>
    </cfRule>
  </conditionalFormatting>
  <hyperlinks>
    <hyperlink ref="B13" r:id="rId1" display="https://policies.fad.harvard.edu/pages/travel-0" xr:uid="{F9B177C4-3FAB-4B32-90C6-95697AEE9364}"/>
  </hyperlinks>
  <pageMargins left="0.7" right="0.7" top="0.75" bottom="0.75" header="0.3" footer="0.3"/>
  <pageSetup scale="36" orientation="portrait" horizontalDpi="1200" verticalDpi="1200" r:id="rId2"/>
  <headerFooter>
    <oddHeader>&amp;C&amp;"-,Bold"&amp;28TRAVEL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6BC66-4501-418E-BE97-D1FB7747C0F7}">
  <sheetPr codeName="Sheet2">
    <tabColor theme="8" tint="0.79998168889431442"/>
  </sheetPr>
  <dimension ref="B1:J46"/>
  <sheetViews>
    <sheetView topLeftCell="A18" zoomScaleNormal="100" workbookViewId="0">
      <selection activeCell="G7" sqref="G7"/>
    </sheetView>
  </sheetViews>
  <sheetFormatPr defaultColWidth="9" defaultRowHeight="15" x14ac:dyDescent="0.25"/>
  <cols>
    <col min="1" max="1" width="1.625" style="14" customWidth="1"/>
    <col min="2" max="2" width="80.5" style="14" customWidth="1"/>
    <col min="3" max="3" width="2.875" style="14" customWidth="1"/>
    <col min="4" max="4" width="21.625" style="14" customWidth="1"/>
    <col min="5" max="5" width="28.625" style="14" customWidth="1"/>
    <col min="6" max="6" width="26.5" style="14" customWidth="1"/>
    <col min="7" max="7" width="30.375" style="14" customWidth="1"/>
    <col min="8" max="8" width="24.875" style="14" customWidth="1"/>
    <col min="9" max="16384" width="9" style="14"/>
  </cols>
  <sheetData>
    <row r="1" spans="2:10" ht="8.25" customHeight="1" x14ac:dyDescent="0.25"/>
    <row r="2" spans="2:10" s="16" customFormat="1" ht="37.5" customHeight="1" x14ac:dyDescent="0.3">
      <c r="B2" s="53" t="s">
        <v>54</v>
      </c>
      <c r="D2" s="50" t="s">
        <v>4</v>
      </c>
      <c r="E2" s="50" t="s">
        <v>1</v>
      </c>
      <c r="F2" s="50" t="s">
        <v>0</v>
      </c>
      <c r="G2" s="50" t="s">
        <v>3</v>
      </c>
      <c r="H2" s="50" t="s">
        <v>2</v>
      </c>
    </row>
    <row r="3" spans="2:10" s="21" customFormat="1" ht="32.25" customHeight="1" x14ac:dyDescent="0.25">
      <c r="B3" s="54" t="str">
        <f>TRIM(TEXT(D3,"m/d/yy")&amp;" "&amp;E3&amp;" "&amp;F3&amp;" "&amp;" "&amp;G3&amp;" "&amp;H3)</f>
        <v>m/d/yy Business lunch 5 ppl discuss XXX collaboration City STATE</v>
      </c>
      <c r="D3" s="51" t="s">
        <v>115</v>
      </c>
      <c r="E3" s="23" t="s">
        <v>60</v>
      </c>
      <c r="F3" s="24" t="s">
        <v>61</v>
      </c>
      <c r="G3" s="23" t="s">
        <v>116</v>
      </c>
      <c r="H3" s="25" t="s">
        <v>71</v>
      </c>
      <c r="I3" s="26" t="s">
        <v>59</v>
      </c>
      <c r="J3" s="27"/>
    </row>
    <row r="4" spans="2:10" ht="51" x14ac:dyDescent="0.25">
      <c r="B4" s="28">
        <f>LEN(B3)</f>
        <v>64</v>
      </c>
      <c r="D4" s="55" t="s">
        <v>62</v>
      </c>
      <c r="E4" s="56" t="s">
        <v>197</v>
      </c>
      <c r="F4" s="57" t="s">
        <v>250</v>
      </c>
      <c r="G4" s="56" t="s">
        <v>253</v>
      </c>
      <c r="H4" s="58" t="s">
        <v>125</v>
      </c>
    </row>
    <row r="5" spans="2:10" ht="38.25" x14ac:dyDescent="0.25">
      <c r="B5" s="92" t="s">
        <v>227</v>
      </c>
      <c r="D5" s="29" t="s">
        <v>114</v>
      </c>
      <c r="E5" s="30" t="s">
        <v>198</v>
      </c>
      <c r="F5" s="31" t="s">
        <v>251</v>
      </c>
      <c r="G5" s="30" t="s">
        <v>252</v>
      </c>
      <c r="H5" s="32"/>
    </row>
    <row r="6" spans="2:10" ht="25.5" x14ac:dyDescent="0.25">
      <c r="B6" s="92" t="s">
        <v>228</v>
      </c>
      <c r="D6" s="29"/>
      <c r="E6" s="30"/>
      <c r="F6" s="31" t="s">
        <v>183</v>
      </c>
      <c r="G6" s="30" t="s">
        <v>184</v>
      </c>
      <c r="H6" s="32"/>
    </row>
    <row r="7" spans="2:10" x14ac:dyDescent="0.25">
      <c r="B7" s="88"/>
      <c r="D7" s="59"/>
      <c r="E7" s="34"/>
      <c r="F7" s="78"/>
      <c r="G7" s="34" t="s">
        <v>273</v>
      </c>
      <c r="H7" s="60"/>
    </row>
    <row r="8" spans="2:10" x14ac:dyDescent="0.25">
      <c r="E8" s="52"/>
      <c r="G8" s="52"/>
    </row>
    <row r="9" spans="2:10" x14ac:dyDescent="0.25">
      <c r="B9" s="90"/>
    </row>
    <row r="10" spans="2:10" s="16" customFormat="1" ht="18.75" x14ac:dyDescent="0.3">
      <c r="B10" s="38" t="s">
        <v>107</v>
      </c>
      <c r="D10" s="39" t="s">
        <v>33</v>
      </c>
    </row>
    <row r="12" spans="2:10" s="21" customFormat="1" ht="15.75" x14ac:dyDescent="0.25">
      <c r="B12" s="47"/>
      <c r="D12" s="48" t="s">
        <v>45</v>
      </c>
      <c r="E12" s="163" t="s">
        <v>46</v>
      </c>
      <c r="F12" s="164"/>
      <c r="G12" s="165"/>
      <c r="H12" s="48" t="s">
        <v>47</v>
      </c>
    </row>
    <row r="13" spans="2:10" s="21" customFormat="1" ht="60" customHeight="1" x14ac:dyDescent="0.25">
      <c r="B13" s="44"/>
      <c r="D13" s="49" t="s">
        <v>186</v>
      </c>
      <c r="E13" s="160" t="s">
        <v>187</v>
      </c>
      <c r="F13" s="161"/>
      <c r="G13" s="162"/>
      <c r="H13" s="49" t="s">
        <v>188</v>
      </c>
    </row>
    <row r="14" spans="2:10" s="21" customFormat="1" ht="60" customHeight="1" x14ac:dyDescent="0.25">
      <c r="B14" s="44"/>
      <c r="D14" s="49" t="s">
        <v>185</v>
      </c>
      <c r="E14" s="160" t="s">
        <v>190</v>
      </c>
      <c r="F14" s="161"/>
      <c r="G14" s="162"/>
      <c r="H14" s="49" t="s">
        <v>191</v>
      </c>
    </row>
    <row r="15" spans="2:10" s="21" customFormat="1" ht="60" customHeight="1" x14ac:dyDescent="0.25">
      <c r="B15" s="44"/>
      <c r="D15" s="49" t="s">
        <v>185</v>
      </c>
      <c r="E15" s="160" t="s">
        <v>152</v>
      </c>
      <c r="F15" s="161"/>
      <c r="G15" s="162"/>
      <c r="H15" s="49" t="s">
        <v>254</v>
      </c>
    </row>
    <row r="16" spans="2:10" s="21" customFormat="1" ht="60" customHeight="1" x14ac:dyDescent="0.25">
      <c r="B16" s="46"/>
      <c r="D16" s="49" t="s">
        <v>189</v>
      </c>
      <c r="E16" s="160" t="s">
        <v>113</v>
      </c>
      <c r="F16" s="161"/>
      <c r="G16" s="162"/>
      <c r="H16" s="49" t="s">
        <v>144</v>
      </c>
    </row>
    <row r="17" spans="2:8" s="21" customFormat="1" ht="47.25" customHeight="1" x14ac:dyDescent="0.25">
      <c r="B17" s="44"/>
      <c r="D17" s="49" t="s">
        <v>111</v>
      </c>
      <c r="E17" s="160" t="s">
        <v>118</v>
      </c>
      <c r="F17" s="161"/>
      <c r="G17" s="162"/>
      <c r="H17" s="49" t="s">
        <v>112</v>
      </c>
    </row>
    <row r="18" spans="2:8" s="21" customFormat="1" ht="47.25" customHeight="1" x14ac:dyDescent="0.25">
      <c r="B18" s="44"/>
      <c r="D18" s="49" t="s">
        <v>146</v>
      </c>
      <c r="E18" s="160" t="s">
        <v>147</v>
      </c>
      <c r="F18" s="161"/>
      <c r="G18" s="162"/>
      <c r="H18" s="49" t="s">
        <v>194</v>
      </c>
    </row>
    <row r="19" spans="2:8" s="21" customFormat="1" ht="63" x14ac:dyDescent="0.25">
      <c r="B19" s="44"/>
      <c r="D19" s="49" t="s">
        <v>117</v>
      </c>
      <c r="E19" s="160" t="s">
        <v>145</v>
      </c>
      <c r="F19" s="161"/>
      <c r="G19" s="162"/>
      <c r="H19" s="49" t="s">
        <v>148</v>
      </c>
    </row>
    <row r="20" spans="2:8" s="21" customFormat="1" ht="63" customHeight="1" x14ac:dyDescent="0.25">
      <c r="B20" s="44"/>
      <c r="D20" s="49" t="s">
        <v>192</v>
      </c>
      <c r="E20" s="160" t="s">
        <v>193</v>
      </c>
      <c r="F20" s="161"/>
      <c r="G20" s="162"/>
      <c r="H20" s="49" t="s">
        <v>119</v>
      </c>
    </row>
    <row r="21" spans="2:8" s="21" customFormat="1" ht="63" x14ac:dyDescent="0.25">
      <c r="B21" s="44"/>
      <c r="D21" s="49" t="s">
        <v>149</v>
      </c>
      <c r="E21" s="160" t="s">
        <v>110</v>
      </c>
      <c r="F21" s="161"/>
      <c r="G21" s="162"/>
      <c r="H21" s="49" t="s">
        <v>196</v>
      </c>
    </row>
    <row r="22" spans="2:8" s="21" customFormat="1" ht="63" customHeight="1" x14ac:dyDescent="0.25">
      <c r="B22" s="44"/>
      <c r="D22" s="49" t="s">
        <v>150</v>
      </c>
      <c r="E22" s="160" t="s">
        <v>110</v>
      </c>
      <c r="F22" s="161"/>
      <c r="G22" s="162"/>
      <c r="H22" s="49" t="s">
        <v>272</v>
      </c>
    </row>
    <row r="23" spans="2:8" s="21" customFormat="1" ht="78.75" customHeight="1" x14ac:dyDescent="0.25">
      <c r="B23" s="44"/>
      <c r="D23" s="49" t="s">
        <v>151</v>
      </c>
      <c r="E23" s="160" t="s">
        <v>110</v>
      </c>
      <c r="F23" s="161"/>
      <c r="G23" s="162"/>
      <c r="H23" s="49" t="s">
        <v>195</v>
      </c>
    </row>
    <row r="24" spans="2:8" ht="78.75" customHeight="1" x14ac:dyDescent="0.25"/>
    <row r="28" spans="2:8" x14ac:dyDescent="0.25">
      <c r="B28" s="45"/>
    </row>
    <row r="29" spans="2:8" x14ac:dyDescent="0.25">
      <c r="B29" s="45"/>
    </row>
    <row r="30" spans="2:8" x14ac:dyDescent="0.25">
      <c r="B30" s="45"/>
    </row>
    <row r="31" spans="2:8" x14ac:dyDescent="0.25">
      <c r="B31" s="45"/>
    </row>
    <row r="32" spans="2:8" x14ac:dyDescent="0.25">
      <c r="B32" s="45"/>
    </row>
    <row r="33" spans="2:2" x14ac:dyDescent="0.25">
      <c r="B33" s="45"/>
    </row>
    <row r="34" spans="2:2" x14ac:dyDescent="0.25">
      <c r="B34" s="45"/>
    </row>
    <row r="35" spans="2:2" x14ac:dyDescent="0.25">
      <c r="B35" s="45"/>
    </row>
    <row r="36" spans="2:2" x14ac:dyDescent="0.25">
      <c r="B36" s="45"/>
    </row>
    <row r="37" spans="2:2" x14ac:dyDescent="0.25">
      <c r="B37" s="45"/>
    </row>
    <row r="38" spans="2:2" x14ac:dyDescent="0.25">
      <c r="B38" s="45"/>
    </row>
    <row r="39" spans="2:2" x14ac:dyDescent="0.25">
      <c r="B39" s="45"/>
    </row>
    <row r="40" spans="2:2" x14ac:dyDescent="0.25">
      <c r="B40" s="45"/>
    </row>
    <row r="41" spans="2:2" x14ac:dyDescent="0.25">
      <c r="B41" s="45"/>
    </row>
    <row r="42" spans="2:2" x14ac:dyDescent="0.25">
      <c r="B42" s="45"/>
    </row>
    <row r="43" spans="2:2" x14ac:dyDescent="0.25">
      <c r="B43" s="45"/>
    </row>
    <row r="44" spans="2:2" x14ac:dyDescent="0.25">
      <c r="B44" s="45"/>
    </row>
    <row r="45" spans="2:2" x14ac:dyDescent="0.25">
      <c r="B45" s="45"/>
    </row>
    <row r="46" spans="2:2" x14ac:dyDescent="0.25">
      <c r="B46" s="45"/>
    </row>
  </sheetData>
  <mergeCells count="12">
    <mergeCell ref="E23:G23"/>
    <mergeCell ref="E20:G20"/>
    <mergeCell ref="E19:G19"/>
    <mergeCell ref="E21:G21"/>
    <mergeCell ref="E22:G22"/>
    <mergeCell ref="E12:G12"/>
    <mergeCell ref="E18:G18"/>
    <mergeCell ref="E14:G14"/>
    <mergeCell ref="E15:G15"/>
    <mergeCell ref="E16:G16"/>
    <mergeCell ref="E17:G17"/>
    <mergeCell ref="E13:G13"/>
  </mergeCells>
  <conditionalFormatting sqref="B4">
    <cfRule type="cellIs" dxfId="2" priority="2" operator="greaterThan">
      <formula>64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2A8D3-AC37-4287-904F-ABC9885AE3C2}">
  <sheetPr codeName="Sheet3">
    <tabColor rgb="FFFFFFCC"/>
  </sheetPr>
  <dimension ref="B1:J28"/>
  <sheetViews>
    <sheetView topLeftCell="A4" workbookViewId="0">
      <selection activeCell="D21" sqref="D21"/>
    </sheetView>
  </sheetViews>
  <sheetFormatPr defaultColWidth="9" defaultRowHeight="15" x14ac:dyDescent="0.25"/>
  <cols>
    <col min="1" max="1" width="2" style="14" customWidth="1"/>
    <col min="2" max="2" width="73.375" style="14" customWidth="1"/>
    <col min="3" max="3" width="1.875" style="14" customWidth="1"/>
    <col min="4" max="4" width="25.125" style="14" customWidth="1"/>
    <col min="5" max="5" width="26.125" style="14" customWidth="1"/>
    <col min="6" max="6" width="26" style="14" customWidth="1"/>
    <col min="7" max="7" width="34.25" style="14" customWidth="1"/>
    <col min="8" max="8" width="27.75" style="14" customWidth="1"/>
    <col min="9" max="16384" width="9" style="14"/>
  </cols>
  <sheetData>
    <row r="1" spans="2:10" ht="10.5" customHeight="1" x14ac:dyDescent="0.25"/>
    <row r="2" spans="2:10" s="16" customFormat="1" ht="37.5" customHeight="1" x14ac:dyDescent="0.3">
      <c r="B2" s="72" t="s">
        <v>54</v>
      </c>
      <c r="D2" s="73" t="s">
        <v>4</v>
      </c>
      <c r="E2" s="75" t="s">
        <v>1</v>
      </c>
      <c r="F2" s="74" t="s">
        <v>0</v>
      </c>
      <c r="G2" s="73" t="s">
        <v>3</v>
      </c>
      <c r="H2" s="75" t="s">
        <v>2</v>
      </c>
    </row>
    <row r="3" spans="2:10" s="21" customFormat="1" ht="26.25" customHeight="1" x14ac:dyDescent="0.25">
      <c r="B3" s="71" t="str">
        <f>TRIM(TEXT(D3,"m/d/yy")&amp;" "&amp;E3&amp;" "&amp;F3&amp;" "&amp;" "&amp;G3&amp;" "&amp;H3)</f>
        <v>m/d/yy Lab supplies (pipettes) Aziz lab re: flow battery research</v>
      </c>
      <c r="D3" s="79" t="s">
        <v>115</v>
      </c>
      <c r="E3" s="25" t="s">
        <v>64</v>
      </c>
      <c r="F3" s="24" t="s">
        <v>65</v>
      </c>
      <c r="G3" s="23" t="s">
        <v>66</v>
      </c>
      <c r="H3" s="25"/>
      <c r="I3" s="61" t="s">
        <v>59</v>
      </c>
      <c r="J3" s="27"/>
    </row>
    <row r="4" spans="2:10" ht="38.25" customHeight="1" x14ac:dyDescent="0.25">
      <c r="B4" s="62">
        <f>LEN(B3)</f>
        <v>65</v>
      </c>
      <c r="D4" s="56" t="s">
        <v>153</v>
      </c>
      <c r="E4" s="58" t="s">
        <v>202</v>
      </c>
      <c r="F4" s="57" t="s">
        <v>203</v>
      </c>
      <c r="G4" s="30" t="s">
        <v>199</v>
      </c>
      <c r="H4" s="58" t="s">
        <v>206</v>
      </c>
    </row>
    <row r="5" spans="2:10" ht="25.5" x14ac:dyDescent="0.25">
      <c r="B5" s="92" t="s">
        <v>227</v>
      </c>
      <c r="D5" s="30" t="s">
        <v>205</v>
      </c>
      <c r="E5" s="32" t="s">
        <v>209</v>
      </c>
      <c r="F5" s="31"/>
      <c r="G5" s="30" t="s">
        <v>247</v>
      </c>
      <c r="H5" s="32"/>
    </row>
    <row r="6" spans="2:10" ht="25.5" x14ac:dyDescent="0.25">
      <c r="B6" s="92" t="s">
        <v>228</v>
      </c>
      <c r="D6" s="30"/>
      <c r="E6" s="32"/>
      <c r="F6" s="31"/>
      <c r="G6" s="30" t="s">
        <v>248</v>
      </c>
      <c r="H6" s="32"/>
    </row>
    <row r="7" spans="2:10" ht="25.5" x14ac:dyDescent="0.25">
      <c r="B7" s="87"/>
      <c r="D7" s="34"/>
      <c r="E7" s="36"/>
      <c r="F7" s="35"/>
      <c r="G7" s="34" t="s">
        <v>204</v>
      </c>
      <c r="H7" s="36"/>
    </row>
    <row r="8" spans="2:10" x14ac:dyDescent="0.25">
      <c r="E8" s="52"/>
    </row>
    <row r="9" spans="2:10" x14ac:dyDescent="0.25">
      <c r="B9" s="90"/>
    </row>
    <row r="10" spans="2:10" x14ac:dyDescent="0.25">
      <c r="B10" s="76" t="s">
        <v>107</v>
      </c>
      <c r="D10" s="77" t="s">
        <v>33</v>
      </c>
    </row>
    <row r="12" spans="2:10" x14ac:dyDescent="0.25">
      <c r="B12" s="70"/>
      <c r="D12" s="68" t="s">
        <v>45</v>
      </c>
      <c r="E12" s="167" t="s">
        <v>46</v>
      </c>
      <c r="F12" s="167"/>
      <c r="G12" s="167"/>
      <c r="H12" s="68" t="s">
        <v>47</v>
      </c>
    </row>
    <row r="13" spans="2:10" x14ac:dyDescent="0.25">
      <c r="B13" s="63"/>
      <c r="D13" s="69" t="s">
        <v>200</v>
      </c>
      <c r="E13" s="166" t="s">
        <v>207</v>
      </c>
      <c r="F13" s="166"/>
      <c r="G13" s="166"/>
      <c r="H13" s="69" t="s">
        <v>166</v>
      </c>
    </row>
    <row r="14" spans="2:10" ht="30" x14ac:dyDescent="0.25">
      <c r="B14" s="63"/>
      <c r="D14" s="69" t="s">
        <v>201</v>
      </c>
      <c r="E14" s="166" t="s">
        <v>208</v>
      </c>
      <c r="F14" s="166"/>
      <c r="G14" s="166"/>
      <c r="H14" s="69" t="s">
        <v>216</v>
      </c>
    </row>
    <row r="15" spans="2:10" ht="60" x14ac:dyDescent="0.25">
      <c r="B15" s="63"/>
      <c r="D15" s="69" t="s">
        <v>48</v>
      </c>
      <c r="E15" s="166" t="s">
        <v>215</v>
      </c>
      <c r="F15" s="166"/>
      <c r="G15" s="166"/>
      <c r="H15" s="69" t="s">
        <v>49</v>
      </c>
    </row>
    <row r="16" spans="2:10" ht="25.5" customHeight="1" x14ac:dyDescent="0.25">
      <c r="B16" s="64"/>
      <c r="D16" s="69" t="s">
        <v>210</v>
      </c>
      <c r="E16" s="166" t="s">
        <v>211</v>
      </c>
      <c r="F16" s="166"/>
      <c r="G16" s="166"/>
      <c r="H16" s="69" t="s">
        <v>213</v>
      </c>
    </row>
    <row r="17" spans="2:8" ht="24.75" customHeight="1" x14ac:dyDescent="0.25">
      <c r="B17" s="63"/>
      <c r="D17" s="69" t="s">
        <v>50</v>
      </c>
      <c r="E17" s="166" t="s">
        <v>214</v>
      </c>
      <c r="F17" s="166"/>
      <c r="G17" s="166"/>
      <c r="H17" s="69" t="s">
        <v>217</v>
      </c>
    </row>
    <row r="18" spans="2:8" ht="30" x14ac:dyDescent="0.25">
      <c r="B18" s="63"/>
      <c r="D18" s="69" t="s">
        <v>53</v>
      </c>
      <c r="E18" s="166" t="s">
        <v>219</v>
      </c>
      <c r="F18" s="166"/>
      <c r="G18" s="166"/>
      <c r="H18" s="69" t="s">
        <v>220</v>
      </c>
    </row>
    <row r="19" spans="2:8" ht="30" x14ac:dyDescent="0.25">
      <c r="B19" s="63"/>
      <c r="D19" s="69" t="s">
        <v>51</v>
      </c>
      <c r="E19" s="166" t="s">
        <v>218</v>
      </c>
      <c r="F19" s="166"/>
      <c r="G19" s="166"/>
      <c r="H19" s="69" t="s">
        <v>52</v>
      </c>
    </row>
    <row r="20" spans="2:8" ht="30" x14ac:dyDescent="0.25">
      <c r="B20" s="63"/>
      <c r="D20" s="69" t="s">
        <v>221</v>
      </c>
      <c r="E20" s="166" t="s">
        <v>225</v>
      </c>
      <c r="F20" s="166"/>
      <c r="G20" s="166"/>
      <c r="H20" s="69" t="s">
        <v>224</v>
      </c>
    </row>
    <row r="21" spans="2:8" x14ac:dyDescent="0.25">
      <c r="B21" s="63"/>
      <c r="D21" s="69" t="s">
        <v>222</v>
      </c>
      <c r="E21" s="166" t="s">
        <v>226</v>
      </c>
      <c r="F21" s="166"/>
      <c r="G21" s="166"/>
      <c r="H21" s="69" t="s">
        <v>223</v>
      </c>
    </row>
    <row r="22" spans="2:8" x14ac:dyDescent="0.25">
      <c r="B22" s="63"/>
      <c r="D22" s="69"/>
      <c r="E22" s="168"/>
      <c r="F22" s="169"/>
      <c r="G22" s="170"/>
      <c r="H22" s="69"/>
    </row>
    <row r="23" spans="2:8" x14ac:dyDescent="0.25">
      <c r="B23" s="63"/>
      <c r="D23" s="69"/>
      <c r="E23" s="166"/>
      <c r="F23" s="166"/>
      <c r="G23" s="166"/>
      <c r="H23" s="69"/>
    </row>
    <row r="28" spans="2:8" x14ac:dyDescent="0.25">
      <c r="B28" s="45"/>
    </row>
  </sheetData>
  <mergeCells count="12">
    <mergeCell ref="E23:G23"/>
    <mergeCell ref="E12:G12"/>
    <mergeCell ref="E13:G13"/>
    <mergeCell ref="E14:G14"/>
    <mergeCell ref="E15:G15"/>
    <mergeCell ref="E16:G16"/>
    <mergeCell ref="E17:G17"/>
    <mergeCell ref="E18:G18"/>
    <mergeCell ref="E19:G19"/>
    <mergeCell ref="E20:G20"/>
    <mergeCell ref="E21:G21"/>
    <mergeCell ref="E22:G22"/>
  </mergeCells>
  <conditionalFormatting sqref="B4">
    <cfRule type="cellIs" dxfId="1" priority="2" operator="greaterThan">
      <formula>64</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40DC8-E81A-4F2E-A328-E43628C501A2}">
  <sheetPr codeName="Sheet4">
    <tabColor rgb="FFCCCCFF"/>
  </sheetPr>
  <dimension ref="B1:J22"/>
  <sheetViews>
    <sheetView zoomScaleNormal="100" workbookViewId="0">
      <selection activeCell="G7" sqref="G7"/>
    </sheetView>
  </sheetViews>
  <sheetFormatPr defaultColWidth="9" defaultRowHeight="15" x14ac:dyDescent="0.25"/>
  <cols>
    <col min="1" max="1" width="1.75" style="14" customWidth="1"/>
    <col min="2" max="2" width="76" style="14" customWidth="1"/>
    <col min="3" max="3" width="1.625" style="14" customWidth="1"/>
    <col min="4" max="4" width="24.75" style="14" customWidth="1"/>
    <col min="5" max="5" width="31.75" style="14" customWidth="1"/>
    <col min="6" max="6" width="25.25" style="14" customWidth="1"/>
    <col min="7" max="7" width="31.5" style="14" customWidth="1"/>
    <col min="8" max="8" width="21.625" style="14" customWidth="1"/>
    <col min="9" max="16384" width="9" style="14"/>
  </cols>
  <sheetData>
    <row r="1" spans="2:10" ht="9.75" customHeight="1" x14ac:dyDescent="0.25"/>
    <row r="2" spans="2:10" s="16" customFormat="1" ht="32.25" customHeight="1" x14ac:dyDescent="0.3">
      <c r="B2" s="80" t="s">
        <v>54</v>
      </c>
      <c r="D2" s="84" t="s">
        <v>4</v>
      </c>
      <c r="E2" s="81" t="s">
        <v>1</v>
      </c>
      <c r="F2" s="86" t="s">
        <v>0</v>
      </c>
      <c r="G2" s="81" t="s">
        <v>3</v>
      </c>
      <c r="H2" s="85" t="s">
        <v>2</v>
      </c>
    </row>
    <row r="3" spans="2:10" s="21" customFormat="1" ht="33.75" customHeight="1" x14ac:dyDescent="0.25">
      <c r="B3" s="82" t="str">
        <f>TRIM(TEXT(D3,"m/d/yy")&amp;" "&amp;E3&amp;" "&amp;F3&amp;" "&amp;" "&amp;G3&amp;" "&amp;H3)</f>
        <v>March 2023-24 Slack annual fee Parkes lab re: CS research</v>
      </c>
      <c r="D3" s="51" t="s">
        <v>68</v>
      </c>
      <c r="E3" s="23" t="s">
        <v>126</v>
      </c>
      <c r="F3" s="24" t="s">
        <v>229</v>
      </c>
      <c r="G3" s="23" t="s">
        <v>230</v>
      </c>
      <c r="H3" s="25"/>
      <c r="I3" s="83" t="s">
        <v>59</v>
      </c>
      <c r="J3" s="27"/>
    </row>
    <row r="4" spans="2:10" ht="25.5" x14ac:dyDescent="0.25">
      <c r="B4" s="28">
        <f>LEN(B3)</f>
        <v>57</v>
      </c>
      <c r="D4" s="29" t="s">
        <v>67</v>
      </c>
      <c r="E4" s="30" t="s">
        <v>127</v>
      </c>
      <c r="F4" s="31" t="s">
        <v>203</v>
      </c>
      <c r="G4" s="30" t="s">
        <v>232</v>
      </c>
      <c r="H4" s="32" t="s">
        <v>63</v>
      </c>
    </row>
    <row r="5" spans="2:10" ht="38.25" x14ac:dyDescent="0.25">
      <c r="B5" s="92" t="s">
        <v>227</v>
      </c>
      <c r="D5" s="29"/>
      <c r="E5" s="30" t="s">
        <v>231</v>
      </c>
      <c r="F5" s="31"/>
      <c r="G5" s="30" t="s">
        <v>247</v>
      </c>
      <c r="H5" s="32"/>
    </row>
    <row r="6" spans="2:10" ht="25.5" x14ac:dyDescent="0.25">
      <c r="B6" s="93" t="s">
        <v>228</v>
      </c>
      <c r="D6" s="33"/>
      <c r="E6" s="34"/>
      <c r="F6" s="35"/>
      <c r="G6" s="34" t="s">
        <v>248</v>
      </c>
      <c r="H6" s="36"/>
    </row>
    <row r="7" spans="2:10" x14ac:dyDescent="0.25">
      <c r="E7" s="52"/>
    </row>
    <row r="8" spans="2:10" x14ac:dyDescent="0.25">
      <c r="B8" s="45"/>
    </row>
    <row r="9" spans="2:10" x14ac:dyDescent="0.25">
      <c r="B9" s="76" t="s">
        <v>107</v>
      </c>
      <c r="D9" s="77" t="s">
        <v>33</v>
      </c>
    </row>
    <row r="11" spans="2:10" x14ac:dyDescent="0.25">
      <c r="B11" s="67"/>
      <c r="D11" s="66" t="s">
        <v>45</v>
      </c>
      <c r="E11" s="171" t="s">
        <v>46</v>
      </c>
      <c r="F11" s="171"/>
      <c r="G11" s="171"/>
      <c r="H11" s="66" t="s">
        <v>47</v>
      </c>
    </row>
    <row r="12" spans="2:10" ht="75" x14ac:dyDescent="0.25">
      <c r="B12" s="63"/>
      <c r="D12" s="65" t="s">
        <v>128</v>
      </c>
      <c r="E12" s="166" t="s">
        <v>233</v>
      </c>
      <c r="F12" s="166"/>
      <c r="G12" s="166"/>
      <c r="H12" s="65" t="s">
        <v>132</v>
      </c>
    </row>
    <row r="13" spans="2:10" ht="75" x14ac:dyDescent="0.25">
      <c r="B13" s="63"/>
      <c r="D13" s="65" t="s">
        <v>234</v>
      </c>
      <c r="E13" s="166" t="s">
        <v>235</v>
      </c>
      <c r="F13" s="166"/>
      <c r="G13" s="166"/>
      <c r="H13" s="65" t="s">
        <v>131</v>
      </c>
    </row>
    <row r="14" spans="2:10" x14ac:dyDescent="0.25">
      <c r="B14" s="63"/>
      <c r="D14" s="65" t="s">
        <v>129</v>
      </c>
      <c r="E14" s="166" t="s">
        <v>243</v>
      </c>
      <c r="F14" s="166"/>
      <c r="G14" s="166"/>
      <c r="H14" s="65" t="s">
        <v>237</v>
      </c>
    </row>
    <row r="15" spans="2:10" x14ac:dyDescent="0.25">
      <c r="B15" s="64"/>
      <c r="D15" s="65" t="s">
        <v>130</v>
      </c>
      <c r="E15" s="166" t="s">
        <v>236</v>
      </c>
      <c r="F15" s="166"/>
      <c r="G15" s="166"/>
      <c r="H15" s="65" t="s">
        <v>237</v>
      </c>
    </row>
    <row r="16" spans="2:10" x14ac:dyDescent="0.25">
      <c r="B16" s="63"/>
      <c r="D16" s="65"/>
      <c r="E16" s="166"/>
      <c r="F16" s="166"/>
      <c r="G16" s="166"/>
      <c r="H16" s="65"/>
    </row>
    <row r="17" spans="2:8" x14ac:dyDescent="0.25">
      <c r="B17" s="63"/>
      <c r="D17" s="65"/>
      <c r="E17" s="166"/>
      <c r="F17" s="166"/>
      <c r="G17" s="166"/>
      <c r="H17" s="65"/>
    </row>
    <row r="18" spans="2:8" x14ac:dyDescent="0.25">
      <c r="B18" s="63"/>
      <c r="D18" s="65"/>
      <c r="E18" s="166"/>
      <c r="F18" s="166"/>
      <c r="G18" s="166"/>
      <c r="H18" s="65"/>
    </row>
    <row r="19" spans="2:8" x14ac:dyDescent="0.25">
      <c r="B19" s="63"/>
      <c r="D19" s="65"/>
      <c r="E19" s="166"/>
      <c r="F19" s="166"/>
      <c r="G19" s="166"/>
      <c r="H19" s="65"/>
    </row>
    <row r="20" spans="2:8" x14ac:dyDescent="0.25">
      <c r="B20" s="63"/>
      <c r="D20" s="65"/>
      <c r="E20" s="166"/>
      <c r="F20" s="166"/>
      <c r="G20" s="166"/>
      <c r="H20" s="65"/>
    </row>
    <row r="21" spans="2:8" x14ac:dyDescent="0.25">
      <c r="B21" s="63"/>
      <c r="D21" s="65"/>
      <c r="E21" s="166"/>
      <c r="F21" s="166"/>
      <c r="G21" s="166"/>
      <c r="H21" s="65"/>
    </row>
    <row r="22" spans="2:8" x14ac:dyDescent="0.25">
      <c r="B22" s="63"/>
      <c r="D22" s="65"/>
      <c r="E22" s="166"/>
      <c r="F22" s="166"/>
      <c r="G22" s="166"/>
      <c r="H22" s="65"/>
    </row>
  </sheetData>
  <mergeCells count="12">
    <mergeCell ref="E22:G22"/>
    <mergeCell ref="E11:G11"/>
    <mergeCell ref="E12:G12"/>
    <mergeCell ref="E13:G13"/>
    <mergeCell ref="E14:G14"/>
    <mergeCell ref="E15:G15"/>
    <mergeCell ref="E16:G16"/>
    <mergeCell ref="E17:G17"/>
    <mergeCell ref="E18:G18"/>
    <mergeCell ref="E19:G19"/>
    <mergeCell ref="E20:G20"/>
    <mergeCell ref="E21:G21"/>
  </mergeCells>
  <conditionalFormatting sqref="B4">
    <cfRule type="cellIs" dxfId="0" priority="2" operator="greaterThan">
      <formula>64</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68866-BF31-4AA6-A0E5-9A8A8B7D72DB}">
  <sheetPr codeName="Sheet6"/>
  <dimension ref="A1:C33"/>
  <sheetViews>
    <sheetView tabSelected="1" topLeftCell="A3" workbookViewId="0">
      <selection activeCell="A20" sqref="A20:A21"/>
    </sheetView>
  </sheetViews>
  <sheetFormatPr defaultRowHeight="14.25" x14ac:dyDescent="0.2"/>
  <cols>
    <col min="2" max="2" width="22.25" customWidth="1"/>
  </cols>
  <sheetData>
    <row r="1" spans="1:3" ht="17.25" x14ac:dyDescent="0.2">
      <c r="A1" s="156" t="s">
        <v>29</v>
      </c>
    </row>
    <row r="2" spans="1:3" x14ac:dyDescent="0.2">
      <c r="A2" s="4" t="s">
        <v>30</v>
      </c>
    </row>
    <row r="3" spans="1:3" x14ac:dyDescent="0.2">
      <c r="A3" s="4" t="s">
        <v>31</v>
      </c>
    </row>
    <row r="4" spans="1:3" x14ac:dyDescent="0.2">
      <c r="A4" s="4" t="s">
        <v>32</v>
      </c>
    </row>
    <row r="6" spans="1:3" ht="17.25" x14ac:dyDescent="0.2">
      <c r="A6" s="156" t="s">
        <v>21</v>
      </c>
    </row>
    <row r="7" spans="1:3" ht="15" x14ac:dyDescent="0.2">
      <c r="A7" s="3" t="s">
        <v>22</v>
      </c>
      <c r="B7" s="2" t="s">
        <v>73</v>
      </c>
      <c r="C7" t="s">
        <v>74</v>
      </c>
    </row>
    <row r="8" spans="1:3" ht="15" x14ac:dyDescent="0.2">
      <c r="A8" s="3" t="s">
        <v>24</v>
      </c>
      <c r="B8" s="2" t="s">
        <v>75</v>
      </c>
      <c r="C8" t="s">
        <v>76</v>
      </c>
    </row>
    <row r="9" spans="1:3" ht="15" x14ac:dyDescent="0.2">
      <c r="A9" s="3" t="s">
        <v>25</v>
      </c>
      <c r="B9" s="2" t="s">
        <v>121</v>
      </c>
      <c r="C9" t="s">
        <v>78</v>
      </c>
    </row>
    <row r="10" spans="1:3" ht="15" x14ac:dyDescent="0.2">
      <c r="A10" s="3" t="s">
        <v>26</v>
      </c>
      <c r="B10" s="2" t="s">
        <v>79</v>
      </c>
      <c r="C10" t="s">
        <v>80</v>
      </c>
    </row>
    <row r="11" spans="1:3" ht="15" x14ac:dyDescent="0.2">
      <c r="A11" s="3" t="s">
        <v>27</v>
      </c>
      <c r="B11" s="2" t="s">
        <v>81</v>
      </c>
      <c r="C11" t="s">
        <v>82</v>
      </c>
    </row>
    <row r="12" spans="1:3" ht="15" x14ac:dyDescent="0.2">
      <c r="A12" s="3" t="s">
        <v>28</v>
      </c>
      <c r="B12" s="2" t="s">
        <v>84</v>
      </c>
      <c r="C12" s="2" t="s">
        <v>83</v>
      </c>
    </row>
    <row r="13" spans="1:3" ht="15" x14ac:dyDescent="0.2">
      <c r="A13" s="3" t="s">
        <v>22</v>
      </c>
      <c r="B13" s="2" t="s">
        <v>85</v>
      </c>
      <c r="C13" t="s">
        <v>86</v>
      </c>
    </row>
    <row r="14" spans="1:3" ht="15" x14ac:dyDescent="0.2">
      <c r="A14" s="3" t="s">
        <v>23</v>
      </c>
      <c r="B14" s="2" t="s">
        <v>87</v>
      </c>
      <c r="C14" t="s">
        <v>88</v>
      </c>
    </row>
    <row r="15" spans="1:3" ht="15" x14ac:dyDescent="0.2">
      <c r="A15" s="3" t="s">
        <v>24</v>
      </c>
      <c r="B15" s="2" t="s">
        <v>89</v>
      </c>
      <c r="C15" t="s">
        <v>90</v>
      </c>
    </row>
    <row r="16" spans="1:3" ht="15" x14ac:dyDescent="0.2">
      <c r="A16" s="3" t="s">
        <v>25</v>
      </c>
      <c r="B16" s="2" t="s">
        <v>91</v>
      </c>
      <c r="C16" t="s">
        <v>77</v>
      </c>
    </row>
    <row r="17" spans="1:3" ht="15" x14ac:dyDescent="0.2">
      <c r="A17" s="3" t="s">
        <v>26</v>
      </c>
      <c r="B17" s="2" t="s">
        <v>122</v>
      </c>
      <c r="C17" t="s">
        <v>92</v>
      </c>
    </row>
    <row r="18" spans="1:3" ht="15" x14ac:dyDescent="0.2">
      <c r="A18" s="3" t="s">
        <v>27</v>
      </c>
      <c r="B18" s="2" t="s">
        <v>93</v>
      </c>
      <c r="C18" t="s">
        <v>94</v>
      </c>
    </row>
    <row r="19" spans="1:3" ht="15" x14ac:dyDescent="0.2">
      <c r="A19" s="3" t="s">
        <v>28</v>
      </c>
      <c r="B19" s="2" t="s">
        <v>95</v>
      </c>
      <c r="C19" t="s">
        <v>96</v>
      </c>
    </row>
    <row r="20" spans="1:3" ht="15" x14ac:dyDescent="0.2">
      <c r="A20" s="3" t="s">
        <v>26</v>
      </c>
      <c r="B20" s="2" t="s">
        <v>161</v>
      </c>
      <c r="C20" t="s">
        <v>162</v>
      </c>
    </row>
    <row r="21" spans="1:3" ht="15" x14ac:dyDescent="0.2">
      <c r="A21" s="3" t="s">
        <v>26</v>
      </c>
      <c r="B21" s="2" t="s">
        <v>284</v>
      </c>
      <c r="C21" t="s">
        <v>285</v>
      </c>
    </row>
    <row r="22" spans="1:3" ht="15" x14ac:dyDescent="0.2">
      <c r="A22" s="3"/>
      <c r="B22" s="2"/>
    </row>
    <row r="32" spans="1:3" x14ac:dyDescent="0.2">
      <c r="A32" s="5" t="s">
        <v>72</v>
      </c>
    </row>
    <row r="33" spans="1:1" x14ac:dyDescent="0.2">
      <c r="A33"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DB8D1-F71A-46FF-95DB-7B4456FF33E9}">
  <sheetPr codeName="Sheet7"/>
  <dimension ref="A1:B26"/>
  <sheetViews>
    <sheetView workbookViewId="0">
      <selection activeCell="A21" sqref="A21"/>
    </sheetView>
  </sheetViews>
  <sheetFormatPr defaultRowHeight="14.25" x14ac:dyDescent="0.2"/>
  <sheetData>
    <row r="1" spans="1:2" ht="18.75" x14ac:dyDescent="0.2">
      <c r="B1" s="8" t="s">
        <v>34</v>
      </c>
    </row>
    <row r="2" spans="1:2" x14ac:dyDescent="0.2">
      <c r="A2" s="9"/>
    </row>
    <row r="3" spans="1:2" s="1" customFormat="1" ht="15" x14ac:dyDescent="0.2">
      <c r="A3" s="11" t="s">
        <v>97</v>
      </c>
    </row>
    <row r="4" spans="1:2" x14ac:dyDescent="0.2">
      <c r="A4" s="6" t="s">
        <v>35</v>
      </c>
    </row>
    <row r="5" spans="1:2" x14ac:dyDescent="0.2">
      <c r="A5" s="6" t="s">
        <v>275</v>
      </c>
    </row>
    <row r="6" spans="1:2" x14ac:dyDescent="0.2">
      <c r="A6" s="6" t="s">
        <v>276</v>
      </c>
    </row>
    <row r="7" spans="1:2" x14ac:dyDescent="0.2">
      <c r="A7" s="10" t="s">
        <v>36</v>
      </c>
    </row>
    <row r="8" spans="1:2" s="1" customFormat="1" ht="15" x14ac:dyDescent="0.2">
      <c r="A8" s="11" t="s">
        <v>98</v>
      </c>
    </row>
    <row r="9" spans="1:2" x14ac:dyDescent="0.2">
      <c r="A9" s="6" t="s">
        <v>277</v>
      </c>
    </row>
    <row r="10" spans="1:2" s="1" customFormat="1" ht="15" x14ac:dyDescent="0.2">
      <c r="A10" s="11" t="s">
        <v>99</v>
      </c>
    </row>
    <row r="11" spans="1:2" x14ac:dyDescent="0.2">
      <c r="A11" s="6" t="s">
        <v>37</v>
      </c>
    </row>
    <row r="12" spans="1:2" x14ac:dyDescent="0.2">
      <c r="A12" s="6" t="s">
        <v>38</v>
      </c>
    </row>
    <row r="13" spans="1:2" s="1" customFormat="1" ht="15" x14ac:dyDescent="0.2">
      <c r="A13" s="11" t="s">
        <v>100</v>
      </c>
    </row>
    <row r="14" spans="1:2" x14ac:dyDescent="0.2">
      <c r="A14" s="6" t="s">
        <v>278</v>
      </c>
    </row>
    <row r="15" spans="1:2" x14ac:dyDescent="0.2">
      <c r="A15" s="6" t="s">
        <v>39</v>
      </c>
    </row>
    <row r="16" spans="1:2" x14ac:dyDescent="0.2">
      <c r="A16" s="6" t="s">
        <v>279</v>
      </c>
    </row>
    <row r="17" spans="1:1" s="1" customFormat="1" ht="15" x14ac:dyDescent="0.2">
      <c r="A17" s="11" t="s">
        <v>101</v>
      </c>
    </row>
    <row r="18" spans="1:1" x14ac:dyDescent="0.2">
      <c r="A18" s="6" t="s">
        <v>280</v>
      </c>
    </row>
    <row r="19" spans="1:1" x14ac:dyDescent="0.2">
      <c r="A19" s="6" t="s">
        <v>40</v>
      </c>
    </row>
    <row r="20" spans="1:1" x14ac:dyDescent="0.2">
      <c r="A20" s="6" t="s">
        <v>41</v>
      </c>
    </row>
    <row r="21" spans="1:1" x14ac:dyDescent="0.2">
      <c r="A21" s="6" t="s">
        <v>283</v>
      </c>
    </row>
    <row r="22" spans="1:1" s="1" customFormat="1" ht="15" x14ac:dyDescent="0.2">
      <c r="A22" s="11" t="s">
        <v>102</v>
      </c>
    </row>
    <row r="23" spans="1:1" x14ac:dyDescent="0.2">
      <c r="A23" s="6" t="s">
        <v>42</v>
      </c>
    </row>
    <row r="24" spans="1:1" x14ac:dyDescent="0.2">
      <c r="A24" s="7" t="s">
        <v>43</v>
      </c>
    </row>
    <row r="25" spans="1:1" x14ac:dyDescent="0.2">
      <c r="A25" s="7" t="s">
        <v>281</v>
      </c>
    </row>
    <row r="26" spans="1:1" x14ac:dyDescent="0.2">
      <c r="A26" s="7" t="s">
        <v>44</v>
      </c>
    </row>
  </sheetData>
  <hyperlinks>
    <hyperlink ref="A7" r:id="rId1" display="http://www.gsa.gov/" xr:uid="{3A42E7D0-E002-4D84-BCFD-F2567B2D0F6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74784-E3DF-44B4-8B31-CB6B875E0C7B}">
  <sheetPr codeName="Sheet8"/>
  <dimension ref="A1:A25"/>
  <sheetViews>
    <sheetView workbookViewId="0">
      <selection activeCell="A32" sqref="A32:XFD32"/>
    </sheetView>
  </sheetViews>
  <sheetFormatPr defaultRowHeight="14.25" x14ac:dyDescent="0.2"/>
  <sheetData>
    <row r="1" spans="1:1" s="12" customFormat="1" x14ac:dyDescent="0.2">
      <c r="A1" s="1" t="s">
        <v>103</v>
      </c>
    </row>
    <row r="2" spans="1:1" s="12" customFormat="1" x14ac:dyDescent="0.2">
      <c r="A2"/>
    </row>
    <row r="3" spans="1:1" ht="15" x14ac:dyDescent="0.2">
      <c r="A3" s="3" t="s">
        <v>6</v>
      </c>
    </row>
    <row r="4" spans="1:1" ht="15" x14ac:dyDescent="0.2">
      <c r="A4" s="3" t="s">
        <v>7</v>
      </c>
    </row>
    <row r="5" spans="1:1" ht="15" x14ac:dyDescent="0.2">
      <c r="A5" s="3" t="s">
        <v>8</v>
      </c>
    </row>
    <row r="6" spans="1:1" ht="15" x14ac:dyDescent="0.2">
      <c r="A6" s="3" t="s">
        <v>9</v>
      </c>
    </row>
    <row r="7" spans="1:1" ht="15" x14ac:dyDescent="0.2">
      <c r="A7" s="3"/>
    </row>
    <row r="8" spans="1:1" x14ac:dyDescent="0.2">
      <c r="A8" s="2" t="s">
        <v>10</v>
      </c>
    </row>
    <row r="9" spans="1:1" ht="15" x14ac:dyDescent="0.2">
      <c r="A9" s="3" t="s">
        <v>11</v>
      </c>
    </row>
    <row r="10" spans="1:1" ht="15" x14ac:dyDescent="0.2">
      <c r="A10" s="3" t="s">
        <v>12</v>
      </c>
    </row>
    <row r="11" spans="1:1" ht="15" x14ac:dyDescent="0.2">
      <c r="A11" s="3" t="s">
        <v>13</v>
      </c>
    </row>
    <row r="12" spans="1:1" ht="15" x14ac:dyDescent="0.2">
      <c r="A12" s="3"/>
    </row>
    <row r="13" spans="1:1" x14ac:dyDescent="0.2">
      <c r="A13" s="2" t="s">
        <v>14</v>
      </c>
    </row>
    <row r="14" spans="1:1" ht="15" x14ac:dyDescent="0.2">
      <c r="A14" s="3" t="s">
        <v>15</v>
      </c>
    </row>
    <row r="15" spans="1:1" ht="15" x14ac:dyDescent="0.2">
      <c r="A15" s="3" t="s">
        <v>16</v>
      </c>
    </row>
    <row r="16" spans="1:1" ht="15" x14ac:dyDescent="0.2">
      <c r="A16" s="3"/>
    </row>
    <row r="17" spans="1:1" x14ac:dyDescent="0.2">
      <c r="A17" s="2" t="s">
        <v>17</v>
      </c>
    </row>
    <row r="18" spans="1:1" ht="15" x14ac:dyDescent="0.2">
      <c r="A18" s="3" t="s">
        <v>18</v>
      </c>
    </row>
    <row r="19" spans="1:1" ht="15" x14ac:dyDescent="0.2">
      <c r="A19" s="3"/>
    </row>
    <row r="20" spans="1:1" x14ac:dyDescent="0.2">
      <c r="A20" s="2" t="s">
        <v>104</v>
      </c>
    </row>
    <row r="21" spans="1:1" ht="15" x14ac:dyDescent="0.2">
      <c r="A21" s="3" t="s">
        <v>19</v>
      </c>
    </row>
    <row r="22" spans="1:1" ht="15" x14ac:dyDescent="0.2">
      <c r="A22" s="3" t="s">
        <v>20</v>
      </c>
    </row>
    <row r="25" spans="1:1" x14ac:dyDescent="0.2">
      <c r="A25" s="13" t="s">
        <v>105</v>
      </c>
    </row>
  </sheetData>
  <hyperlinks>
    <hyperlink ref="A25" r:id="rId1" xr:uid="{E68FA5DB-BDE9-48AC-BAB4-1BCBBFF6B16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B454A-DFB2-4FAA-8967-3DC29C5D730F}">
  <dimension ref="A1:L22"/>
  <sheetViews>
    <sheetView workbookViewId="0">
      <selection activeCell="P4" sqref="P4:R8"/>
    </sheetView>
  </sheetViews>
  <sheetFormatPr defaultRowHeight="14.25" x14ac:dyDescent="0.2"/>
  <cols>
    <col min="1" max="1" width="22.875" bestFit="1" customWidth="1"/>
    <col min="2" max="2" width="13.375" style="114" customWidth="1"/>
    <col min="3" max="3" width="9.5" bestFit="1" customWidth="1"/>
    <col min="4" max="5" width="8.5" bestFit="1" customWidth="1"/>
    <col min="6" max="6" width="9" bestFit="1" customWidth="1"/>
    <col min="7" max="7" width="12" bestFit="1" customWidth="1"/>
  </cols>
  <sheetData>
    <row r="1" spans="1:12" ht="63" customHeight="1" x14ac:dyDescent="0.2"/>
    <row r="2" spans="1:12" ht="39" customHeight="1" x14ac:dyDescent="0.2">
      <c r="A2" s="172" t="s">
        <v>266</v>
      </c>
      <c r="B2" s="172"/>
      <c r="C2" s="172"/>
      <c r="D2" s="172"/>
      <c r="E2" s="172"/>
      <c r="F2" s="172"/>
      <c r="G2" s="172"/>
      <c r="H2" s="144"/>
      <c r="I2" s="143"/>
    </row>
    <row r="3" spans="1:12" x14ac:dyDescent="0.2">
      <c r="A3" s="123"/>
      <c r="B3" s="124"/>
      <c r="C3" s="123"/>
      <c r="D3" s="123"/>
      <c r="E3" s="123"/>
      <c r="F3" s="123"/>
      <c r="G3" s="123"/>
      <c r="H3" s="123"/>
    </row>
    <row r="4" spans="1:12" s="139" customFormat="1" x14ac:dyDescent="0.2">
      <c r="A4" s="122"/>
      <c r="B4" s="122" t="s">
        <v>265</v>
      </c>
      <c r="C4" s="142" t="s">
        <v>264</v>
      </c>
      <c r="D4" s="122"/>
      <c r="E4" s="122" t="s">
        <v>263</v>
      </c>
      <c r="F4" s="122" t="s">
        <v>262</v>
      </c>
      <c r="G4" s="141" t="s">
        <v>261</v>
      </c>
      <c r="H4" s="122"/>
      <c r="K4" s="140"/>
      <c r="L4" s="140"/>
    </row>
    <row r="5" spans="1:12" x14ac:dyDescent="0.2">
      <c r="A5" s="123"/>
      <c r="B5" s="124"/>
      <c r="C5" s="134">
        <v>206</v>
      </c>
      <c r="D5" s="132"/>
      <c r="E5" s="138">
        <v>14.42</v>
      </c>
      <c r="F5" s="138">
        <v>44</v>
      </c>
      <c r="G5" s="131">
        <f>C5+E5+F5</f>
        <v>264.41999999999996</v>
      </c>
      <c r="H5" s="123" t="s">
        <v>256</v>
      </c>
    </row>
    <row r="6" spans="1:12" x14ac:dyDescent="0.2">
      <c r="A6" s="123"/>
      <c r="B6" s="124"/>
      <c r="C6" s="126"/>
      <c r="D6" s="123"/>
      <c r="E6" s="123"/>
      <c r="F6" s="123">
        <v>3</v>
      </c>
      <c r="G6" s="125"/>
      <c r="H6" s="123"/>
    </row>
    <row r="7" spans="1:12" x14ac:dyDescent="0.2">
      <c r="A7" s="135" t="s">
        <v>260</v>
      </c>
      <c r="B7" s="124"/>
      <c r="C7" s="137">
        <v>138</v>
      </c>
      <c r="D7" s="133">
        <f>C7/C5</f>
        <v>0.66990291262135926</v>
      </c>
      <c r="E7" s="132">
        <f>E5*D7</f>
        <v>9.66</v>
      </c>
      <c r="F7" s="132">
        <f>F5*D7</f>
        <v>29.475728155339809</v>
      </c>
      <c r="G7" s="131">
        <f>C7+E7+F7</f>
        <v>177.13572815533979</v>
      </c>
      <c r="H7" s="123"/>
    </row>
    <row r="8" spans="1:12" x14ac:dyDescent="0.2">
      <c r="A8" s="135" t="s">
        <v>259</v>
      </c>
      <c r="B8" s="136" t="s">
        <v>258</v>
      </c>
      <c r="C8" s="134">
        <v>0</v>
      </c>
      <c r="D8" s="133">
        <f>C8/C5</f>
        <v>0</v>
      </c>
      <c r="E8" s="132">
        <f>E5*D8</f>
        <v>0</v>
      </c>
      <c r="F8" s="132">
        <f>F5*D8</f>
        <v>0</v>
      </c>
      <c r="G8" s="131">
        <f>C8+E8+F8</f>
        <v>0</v>
      </c>
      <c r="H8" s="123"/>
    </row>
    <row r="9" spans="1:12" x14ac:dyDescent="0.2">
      <c r="A9" s="135" t="s">
        <v>257</v>
      </c>
      <c r="B9" s="124">
        <v>8450</v>
      </c>
      <c r="C9" s="134">
        <v>68</v>
      </c>
      <c r="D9" s="133">
        <f>C9/C5</f>
        <v>0.3300970873786408</v>
      </c>
      <c r="E9" s="132">
        <f>E5*D9</f>
        <v>4.7600000000000007</v>
      </c>
      <c r="F9" s="132">
        <f>F5*D9</f>
        <v>14.524271844660195</v>
      </c>
      <c r="G9" s="131">
        <f>C9+E9+F9</f>
        <v>87.284271844660196</v>
      </c>
      <c r="H9" s="123"/>
    </row>
    <row r="10" spans="1:12" x14ac:dyDescent="0.2">
      <c r="A10" s="123"/>
      <c r="B10" s="124"/>
      <c r="C10" s="130">
        <f>SUM(C7:C9)</f>
        <v>206</v>
      </c>
      <c r="D10" s="129">
        <f>SUM(D7:D9)</f>
        <v>1</v>
      </c>
      <c r="E10" s="128">
        <f>SUM(E7:E9)</f>
        <v>14.420000000000002</v>
      </c>
      <c r="F10" s="128">
        <f>SUM(F7:F9)</f>
        <v>44</v>
      </c>
      <c r="G10" s="127">
        <f>SUM(G7:G9)</f>
        <v>264.41999999999996</v>
      </c>
      <c r="H10" s="123" t="s">
        <v>256</v>
      </c>
    </row>
    <row r="11" spans="1:12" x14ac:dyDescent="0.2">
      <c r="A11" s="123"/>
      <c r="B11" s="124"/>
      <c r="C11" s="126"/>
      <c r="D11" s="123"/>
      <c r="E11" s="123"/>
      <c r="F11" s="123"/>
      <c r="G11" s="125"/>
      <c r="H11" s="123"/>
    </row>
    <row r="12" spans="1:12" x14ac:dyDescent="0.2">
      <c r="A12" s="123"/>
      <c r="B12" s="124"/>
      <c r="C12" s="123"/>
      <c r="D12" s="123"/>
      <c r="E12" s="123"/>
      <c r="F12" s="123"/>
      <c r="G12" s="123"/>
      <c r="H12" s="123"/>
    </row>
    <row r="13" spans="1:12" x14ac:dyDescent="0.2">
      <c r="A13" s="173" t="s">
        <v>255</v>
      </c>
      <c r="B13" s="173"/>
      <c r="C13" s="173"/>
      <c r="D13" s="173"/>
      <c r="E13" s="173"/>
      <c r="F13" s="173"/>
      <c r="G13" s="173"/>
      <c r="H13" s="121"/>
      <c r="I13" s="120"/>
    </row>
    <row r="14" spans="1:12" x14ac:dyDescent="0.2">
      <c r="A14" s="1"/>
      <c r="B14" s="1"/>
      <c r="C14" s="1"/>
      <c r="D14" s="1"/>
    </row>
    <row r="15" spans="1:12" x14ac:dyDescent="0.2">
      <c r="A15" s="115"/>
      <c r="B15" s="118"/>
      <c r="D15" s="115"/>
      <c r="E15" s="119"/>
    </row>
    <row r="16" spans="1:12" x14ac:dyDescent="0.2">
      <c r="A16" s="115"/>
      <c r="B16" s="118"/>
      <c r="D16" s="115"/>
      <c r="E16" s="117"/>
    </row>
    <row r="17" spans="1:7" x14ac:dyDescent="0.2">
      <c r="A17" s="115"/>
      <c r="B17" s="115"/>
      <c r="C17" s="115"/>
      <c r="D17" s="115"/>
      <c r="E17" s="115"/>
      <c r="F17" s="116"/>
      <c r="G17" s="116"/>
    </row>
    <row r="18" spans="1:7" x14ac:dyDescent="0.2">
      <c r="A18" s="115"/>
      <c r="B18" s="115"/>
      <c r="C18" s="115"/>
      <c r="D18" s="115"/>
      <c r="E18" s="115"/>
      <c r="F18" s="116"/>
      <c r="G18" s="116"/>
    </row>
    <row r="19" spans="1:7" x14ac:dyDescent="0.2">
      <c r="A19" s="115"/>
      <c r="B19" s="115"/>
      <c r="C19" s="115"/>
      <c r="D19" s="115"/>
      <c r="E19" s="115"/>
      <c r="F19" s="116"/>
      <c r="G19" s="116"/>
    </row>
    <row r="20" spans="1:7" x14ac:dyDescent="0.2">
      <c r="A20" s="115"/>
      <c r="B20" s="115"/>
      <c r="C20" s="115"/>
      <c r="D20" s="115"/>
      <c r="E20" s="115"/>
      <c r="F20" s="115"/>
      <c r="G20" s="115"/>
    </row>
    <row r="21" spans="1:7" x14ac:dyDescent="0.2">
      <c r="A21" s="115"/>
      <c r="B21" s="115"/>
      <c r="C21" s="115"/>
      <c r="D21" s="115"/>
      <c r="E21" s="115"/>
      <c r="F21" s="115"/>
      <c r="G21" s="115"/>
    </row>
    <row r="22" spans="1:7" x14ac:dyDescent="0.2">
      <c r="A22" s="115"/>
      <c r="B22" s="115"/>
      <c r="C22" s="115"/>
      <c r="D22" s="115"/>
      <c r="E22" s="115"/>
      <c r="F22" s="115"/>
      <c r="G22" s="115"/>
    </row>
  </sheetData>
  <mergeCells count="2">
    <mergeCell ref="A2:G2"/>
    <mergeCell ref="A13:G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Character count</vt:lpstr>
      <vt:lpstr>Travel</vt:lpstr>
      <vt:lpstr>Business Meals</vt:lpstr>
      <vt:lpstr>Lab expenses</vt:lpstr>
      <vt:lpstr>Subscriptions</vt:lpstr>
      <vt:lpstr>Common abbr.</vt:lpstr>
      <vt:lpstr>Receipts guidance</vt:lpstr>
      <vt:lpstr>Federal Guidance</vt:lpstr>
      <vt:lpstr>FoodAlcohol Split</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 Ashley E</dc:creator>
  <cp:lastModifiedBy>Green, Jason C</cp:lastModifiedBy>
  <cp:lastPrinted>2023-10-19T19:36:10Z</cp:lastPrinted>
  <dcterms:created xsi:type="dcterms:W3CDTF">2023-07-10T04:19:05Z</dcterms:created>
  <dcterms:modified xsi:type="dcterms:W3CDTF">2023-12-11T21:28:36Z</dcterms:modified>
</cp:coreProperties>
</file>